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bochonch\Desktop\"/>
    </mc:Choice>
  </mc:AlternateContent>
  <xr:revisionPtr revIDLastSave="0" documentId="13_ncr:1_{9B2FD32C-B77F-4609-8B49-F69BA9F7ECBE}" xr6:coauthVersionLast="45" xr6:coauthVersionMax="45" xr10:uidLastSave="{00000000-0000-0000-0000-000000000000}"/>
  <workbookProtection workbookAlgorithmName="SHA-512" workbookHashValue="B1lwF4h+shtnbI9tay0rMgsluRxV9THdN2NCWT11MIo4UMq7o398nWTw4V4JGKH41OV8KzWAZ/Rzwiz3slgRFA==" workbookSaltValue="2GpnwvmBgVCnVwwK7cZtMQ==" workbookSpinCount="100000" lockStructure="1"/>
  <bookViews>
    <workbookView xWindow="-120" yWindow="-120" windowWidth="29040" windowHeight="15840" xr2:uid="{00000000-000D-0000-FFFF-FFFF00000000}"/>
  </bookViews>
  <sheets>
    <sheet name="Page de garde" sheetId="1" r:id="rId1"/>
    <sheet name="Page 2 sur 5" sheetId="5" r:id="rId2"/>
    <sheet name="Page 3 sur 5" sheetId="13" r:id="rId3"/>
    <sheet name="Page 4 sur 5 feuille de calcul" sheetId="11" r:id="rId4"/>
    <sheet name="Page 5 sur 5 Photos avant-après" sheetId="14" r:id="rId5"/>
  </sheets>
  <definedNames>
    <definedName name="_xlnm.Print_Area" localSheetId="1">'Page 2 sur 5'!$A$1:$G$12</definedName>
    <definedName name="_xlnm.Print_Area" localSheetId="2">'Page 3 sur 5'!$A$1:$G$22</definedName>
    <definedName name="_xlnm.Print_Area" localSheetId="3">'Page 4 sur 5 feuille de calcul'!$A$1:$G$51</definedName>
    <definedName name="_xlnm.Print_Area" localSheetId="4">'Page 5 sur 5 Photos avant-après'!$A$1:$G$51</definedName>
    <definedName name="_xlnm.Print_Area" localSheetId="0">'Page de garde'!$A$1:$G$30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2" i="11" l="1"/>
  <c r="E35" i="11"/>
  <c r="E36" i="11" s="1"/>
  <c r="E31" i="11"/>
  <c r="E14" i="11"/>
  <c r="E18" i="11" s="1"/>
  <c r="E19" i="11" s="1"/>
  <c r="D14" i="13" l="1"/>
  <c r="D15" i="1" s="1"/>
  <c r="D13" i="13"/>
  <c r="D14" i="1" s="1"/>
  <c r="C18" i="1" l="1"/>
  <c r="D16" i="1" l="1"/>
  <c r="B12" i="1"/>
  <c r="B1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Ubaud Cyril (DS)</author>
  </authors>
  <commentList>
    <comment ref="D13" authorId="0" shapeId="0" xr:uid="{EBBED8F2-161F-4C41-A177-19907FE89401}">
      <text>
        <r>
          <rPr>
            <b/>
            <sz val="9"/>
            <color indexed="81"/>
            <rFont val="Tahoma"/>
            <family val="2"/>
          </rPr>
          <t xml:space="preserve">Economie anuelle = Consommation avant ACTION - Consommation après ACTION
</t>
        </r>
        <r>
          <rPr>
            <sz val="9"/>
            <color indexed="81"/>
            <rFont val="Tahoma"/>
            <family val="2"/>
          </rPr>
          <t>calculé automatiquement</t>
        </r>
      </text>
    </comment>
    <comment ref="D14" authorId="0" shapeId="0" xr:uid="{00000000-0006-0000-0200-000005000000}">
      <text>
        <r>
          <rPr>
            <b/>
            <sz val="9"/>
            <color indexed="81"/>
            <rFont val="Tahoma"/>
            <family val="2"/>
          </rPr>
          <t xml:space="preserve">Economie anuelle = Consommation avant ACTION - Consommation après ACTION
</t>
        </r>
        <r>
          <rPr>
            <sz val="9"/>
            <color indexed="81"/>
            <rFont val="Tahoma"/>
            <family val="2"/>
          </rPr>
          <t>calculé automatiquement</t>
        </r>
      </text>
    </comment>
  </commentList>
</comments>
</file>

<file path=xl/sharedStrings.xml><?xml version="1.0" encoding="utf-8"?>
<sst xmlns="http://schemas.openxmlformats.org/spreadsheetml/2006/main" count="110" uniqueCount="81">
  <si>
    <t>Date de création de la DEE :</t>
  </si>
  <si>
    <t>Date de modification de la DEE :</t>
  </si>
  <si>
    <t>Version :</t>
  </si>
  <si>
    <t>kWh/an</t>
  </si>
  <si>
    <t>Interlocuteur client</t>
  </si>
  <si>
    <t>Client</t>
  </si>
  <si>
    <t>Date de début des travaux :</t>
  </si>
  <si>
    <t>Date de la fin des travaux :</t>
  </si>
  <si>
    <t>RESUME</t>
  </si>
  <si>
    <t>CONTACTS</t>
  </si>
  <si>
    <t>Economie estimée lors de la création de l’action :</t>
  </si>
  <si>
    <t>DEE Rédigée par</t>
  </si>
  <si>
    <t>Calcul d’ingénierie</t>
  </si>
  <si>
    <t>Commentaires</t>
  </si>
  <si>
    <t>Economie d'énergie thermique (si concerné)</t>
  </si>
  <si>
    <t>Type d'énergie thermique</t>
  </si>
  <si>
    <t>Société du rédacteur de la DEE</t>
  </si>
  <si>
    <t>Economie annuelle calculée</t>
  </si>
  <si>
    <t>Nom de l'action</t>
  </si>
  <si>
    <t>Nom de l’action :</t>
  </si>
  <si>
    <r>
      <t>tCO</t>
    </r>
    <r>
      <rPr>
        <b/>
        <vertAlign val="subscript"/>
        <sz val="9"/>
        <color rgb="FF00B050"/>
        <rFont val="Arial"/>
        <family val="2"/>
      </rPr>
      <t>2</t>
    </r>
    <r>
      <rPr>
        <b/>
        <sz val="9"/>
        <color rgb="FF00B050"/>
        <rFont val="Arial"/>
        <family val="2"/>
      </rPr>
      <t>/an</t>
    </r>
  </si>
  <si>
    <t>kWh/an th</t>
  </si>
  <si>
    <t>kWh/an él</t>
  </si>
  <si>
    <t>Economie électrique annuelle calculée</t>
  </si>
  <si>
    <t>Economie thermique annuelle calculée</t>
  </si>
  <si>
    <t>IDENTIFIANT ou N°  DE L'ACTION</t>
  </si>
  <si>
    <t>© SIG 2021</t>
  </si>
  <si>
    <t>Déclaration d'économie d'énergie (DEE)</t>
  </si>
  <si>
    <t>Description de l'action :</t>
  </si>
  <si>
    <t>Effets de l'action :</t>
  </si>
  <si>
    <t>Situation de référence AVANT ACTION</t>
  </si>
  <si>
    <t>Situation APRES ACTION</t>
  </si>
  <si>
    <t>Cette feuille permet de calculer les économies d'énergie correspondantes à l'ACTION. La consommation annuelle avant ACTION sera reportée dans la cellule DEF.6 de la page 3 et la consommation annuelle après ACTION dans la cellule DEF.11 de la page 3</t>
  </si>
  <si>
    <t>Situation de référence avant ACTION</t>
  </si>
  <si>
    <t>Situation de référence après ACTION</t>
  </si>
  <si>
    <t>Détail de la consommation avant ACTION (caractéristiques de l'installation, puissance, durée de fonctionnement, débit, conditions d'opération, etc.)</t>
  </si>
  <si>
    <t>Détail de la consommation après ACTION (caractéristiques de l'installation, puissance, durée de fonctionnement, débit, conditions d'opération, etc.)</t>
  </si>
  <si>
    <r>
      <t xml:space="preserve">Economie d'énergie </t>
    </r>
    <r>
      <rPr>
        <b/>
        <sz val="9"/>
        <color rgb="FF00B050"/>
        <rFont val="Arial"/>
        <family val="2"/>
      </rPr>
      <t>électrique</t>
    </r>
  </si>
  <si>
    <r>
      <t xml:space="preserve">Economie d'énergie </t>
    </r>
    <r>
      <rPr>
        <b/>
        <sz val="9"/>
        <color rgb="FF00B050"/>
        <rFont val="Arial"/>
        <family val="2"/>
      </rPr>
      <t>thermique</t>
    </r>
  </si>
  <si>
    <r>
      <t xml:space="preserve">Economie de </t>
    </r>
    <r>
      <rPr>
        <b/>
        <sz val="9"/>
        <color rgb="FF00B050"/>
        <rFont val="Arial"/>
        <family val="2"/>
      </rPr>
      <t>CO</t>
    </r>
    <r>
      <rPr>
        <b/>
        <vertAlign val="subscript"/>
        <sz val="9"/>
        <color rgb="FF00B050"/>
        <rFont val="Arial"/>
        <family val="2"/>
      </rPr>
      <t>2</t>
    </r>
    <r>
      <rPr>
        <sz val="9"/>
        <color rgb="FF00B050"/>
        <rFont val="Arial"/>
        <family val="2"/>
      </rPr>
      <t xml:space="preserve"> (thermique)</t>
    </r>
  </si>
  <si>
    <t xml:space="preserve">Veuillez ajouter sur cette feuille les photos avant / après des installations (si demandées par le comité ) ou tout autres documents utiles pouvant compléter la DEE, tel que des relevés et mesures, des détails de calculs etc...
</t>
  </si>
  <si>
    <r>
      <t>Changements identifiés prévisibles</t>
    </r>
    <r>
      <rPr>
        <sz val="10"/>
        <color rgb="FF00B050"/>
        <rFont val="Arial"/>
        <family val="2"/>
      </rPr>
      <t xml:space="preserve"> par rapport aux conditions de la situation de référence, au moment de la rédaction de ce document. </t>
    </r>
    <r>
      <rPr>
        <b/>
        <sz val="10"/>
        <color rgb="FF00B050"/>
        <rFont val="Arial"/>
        <family val="2"/>
      </rPr>
      <t>(</t>
    </r>
    <r>
      <rPr>
        <b/>
        <i/>
        <sz val="10"/>
        <color rgb="FF00B050"/>
        <rFont val="Arial"/>
        <family val="2"/>
      </rPr>
      <t>Optionnel)</t>
    </r>
  </si>
  <si>
    <r>
      <t xml:space="preserve">Nature de tout effet interactif </t>
    </r>
    <r>
      <rPr>
        <b/>
        <i/>
        <sz val="10"/>
        <color rgb="FF00B050"/>
        <rFont val="Arial"/>
        <family val="2"/>
      </rPr>
      <t>(Optionnel)</t>
    </r>
  </si>
  <si>
    <t>Description de l'action de performance énergétique</t>
  </si>
  <si>
    <r>
      <t xml:space="preserve">Description détaillée (dont périmètre de l'action) :
</t>
    </r>
    <r>
      <rPr>
        <sz val="10"/>
        <color rgb="FF00B050"/>
        <rFont val="Arial"/>
        <family val="2"/>
      </rPr>
      <t>Si l'espace ici présent n'est pas suffisant, il est possible d'ajouter un onglet dans ce document en cliquant sur</t>
    </r>
  </si>
  <si>
    <t>Formulaire DEE. v13 2021</t>
  </si>
  <si>
    <r>
      <t>Consommation</t>
    </r>
    <r>
      <rPr>
        <b/>
        <sz val="10"/>
        <color rgb="FF00B050"/>
        <rFont val="Arial"/>
        <family val="2"/>
      </rPr>
      <t xml:space="preserve"> électrique AVANT ACTION</t>
    </r>
    <r>
      <rPr>
        <sz val="10"/>
        <color rgb="FF00B050"/>
        <rFont val="Arial"/>
        <family val="2"/>
      </rPr>
      <t xml:space="preserve"> (peut provenir de la feuille de calcul p.4)</t>
    </r>
  </si>
  <si>
    <r>
      <t>Consommation</t>
    </r>
    <r>
      <rPr>
        <b/>
        <sz val="10"/>
        <color rgb="FF00B050"/>
        <rFont val="Arial"/>
        <family val="2"/>
      </rPr>
      <t xml:space="preserve"> thermique AVANT ACTION</t>
    </r>
    <r>
      <rPr>
        <sz val="10"/>
        <color rgb="FF00B050"/>
        <rFont val="Arial"/>
        <family val="2"/>
      </rPr>
      <t xml:space="preserve"> (peut provenir de la feuille de calcul p.4)</t>
    </r>
  </si>
  <si>
    <r>
      <t xml:space="preserve">Consommation </t>
    </r>
    <r>
      <rPr>
        <b/>
        <sz val="10"/>
        <color rgb="FF00B050"/>
        <rFont val="Arial"/>
        <family val="2"/>
      </rPr>
      <t>électrique</t>
    </r>
    <r>
      <rPr>
        <sz val="10"/>
        <color rgb="FF00B050"/>
        <rFont val="Arial"/>
        <family val="2"/>
      </rPr>
      <t xml:space="preserve"> </t>
    </r>
    <r>
      <rPr>
        <b/>
        <sz val="10"/>
        <color rgb="FF00B050"/>
        <rFont val="Arial"/>
        <family val="2"/>
      </rPr>
      <t>APRES ACTION</t>
    </r>
    <r>
      <rPr>
        <sz val="10"/>
        <color rgb="FF00B050"/>
        <rFont val="Arial"/>
        <family val="2"/>
      </rPr>
      <t xml:space="preserve"> (peut provenir de la feuille de calcul p.4)</t>
    </r>
  </si>
  <si>
    <r>
      <t xml:space="preserve">Consommation </t>
    </r>
    <r>
      <rPr>
        <b/>
        <sz val="10"/>
        <color rgb="FF00B050"/>
        <rFont val="Arial"/>
        <family val="2"/>
      </rPr>
      <t>thermique</t>
    </r>
    <r>
      <rPr>
        <sz val="10"/>
        <color rgb="FF00B050"/>
        <rFont val="Arial"/>
        <family val="2"/>
      </rPr>
      <t xml:space="preserve"> </t>
    </r>
    <r>
      <rPr>
        <b/>
        <sz val="10"/>
        <color rgb="FF00B050"/>
        <rFont val="Arial"/>
        <family val="2"/>
      </rPr>
      <t>APRES ACTION</t>
    </r>
    <r>
      <rPr>
        <sz val="10"/>
        <color rgb="FF00B050"/>
        <rFont val="Arial"/>
        <family val="2"/>
      </rPr>
      <t xml:space="preserve"> (peut provenir de la feuille de calcul p.4)</t>
    </r>
  </si>
  <si>
    <r>
      <t>Economie d'émissions de CO</t>
    </r>
    <r>
      <rPr>
        <vertAlign val="subscript"/>
        <sz val="10"/>
        <color rgb="FF00B050"/>
        <rFont val="Arial"/>
        <family val="2"/>
      </rPr>
      <t>2</t>
    </r>
    <r>
      <rPr>
        <sz val="10"/>
        <color rgb="FF00B050"/>
        <rFont val="Arial"/>
        <family val="2"/>
      </rPr>
      <t xml:space="preserve"> par an</t>
    </r>
  </si>
  <si>
    <r>
      <rPr>
        <b/>
        <sz val="10"/>
        <color rgb="FF00B050"/>
        <rFont val="Arial"/>
        <family val="2"/>
      </rPr>
      <t>Renseignements complémentaires</t>
    </r>
    <r>
      <rPr>
        <sz val="10"/>
        <color rgb="FF00B050"/>
        <rFont val="Arial"/>
        <family val="2"/>
      </rPr>
      <t xml:space="preserve"> sur le calcul d’ingénierie</t>
    </r>
  </si>
  <si>
    <t>v2</t>
  </si>
  <si>
    <t>APE-TECH-1022</t>
  </si>
  <si>
    <t>Société Dumoulin SA Genève</t>
  </si>
  <si>
    <t>Monsieur Alain Muller - 079 346 98 46</t>
  </si>
  <si>
    <t>Gérard Dupont - 78 764 09 23</t>
  </si>
  <si>
    <t>Bureau Technique du Léman SA</t>
  </si>
  <si>
    <t>Rénovation de l'éclairage des ateliers de production.</t>
  </si>
  <si>
    <t>Remplacement des tubes fluorescents des ateliers de production, par des LEDs, moins énergivores, optimisation du nombre installé. L'enlèvement de 250 tubes fluorescents de 58 watts sera remplacé par 220 LEDs de 22 watts.</t>
  </si>
  <si>
    <t>Actuellement, il y a 2 tableaux électriques et 1 départ par tableau. Le client envisage d'obtenir 4 départs électriques par tableau, afin d'avoir une meilleure souplesse d'utilisation par la suite. En effet, il est prévu une réorganisation de l'aménagement des ateliers d'ici 3 ans.</t>
  </si>
  <si>
    <t>Compte tenu du système de chauffage et ventilation actuel, les apports internes causés par la réduction des sources thermiques (points lumineux), n'est pas significative.</t>
  </si>
  <si>
    <t>Différence avant APE et après APE en tenant compte de la diminution du nombre de luminaires et de la diminution de la puissance unitaire.</t>
  </si>
  <si>
    <t>nombre de luminaires</t>
  </si>
  <si>
    <t>pièces</t>
  </si>
  <si>
    <t xml:space="preserve">puissance unitaire </t>
  </si>
  <si>
    <t>watts</t>
  </si>
  <si>
    <t xml:space="preserve">puissance unitaire complémentaire ballast </t>
  </si>
  <si>
    <t>puissance unitaire totale</t>
  </si>
  <si>
    <t>nombre d'heures de fonctionnement journalier</t>
  </si>
  <si>
    <t>heures</t>
  </si>
  <si>
    <t>nombre de jours de fonctionnement annuel</t>
  </si>
  <si>
    <t>jours</t>
  </si>
  <si>
    <t>consommation annuelle = 250 x 40 x 10 x 260</t>
  </si>
  <si>
    <t>Wh</t>
  </si>
  <si>
    <t>consommation annuelle = (250 x 40 x 10 x 260) / 1'000</t>
  </si>
  <si>
    <t>kWh</t>
  </si>
  <si>
    <t>économie = conso avant APE - conso après APE</t>
  </si>
  <si>
    <t>kW</t>
  </si>
  <si>
    <t>Avant</t>
  </si>
  <si>
    <t>Après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</si>
</sst>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numFmt numFmtId="165" formatCode="###,###,###.####"/>
  </numFmts>
  <fonts count="29" x14ac:knownFonts="1">
    <font>
      <sz val="10"/>
      <color theme="1"/>
      <name val="Arial"/>
      <family val="2"/>
    </font>
    <font>
      <b/>
      <sz val="9"/>
      <color theme="1"/>
      <name val="Arial"/>
      <family val="2"/>
    </font>
    <font>
      <b/>
      <sz val="9"/>
      <color rgb="FF00B050"/>
      <name val="Arial"/>
      <family val="2"/>
    </font>
    <font>
      <sz val="9"/>
      <color theme="1"/>
      <name val="Arial"/>
      <family val="2"/>
    </font>
    <font>
      <b/>
      <sz val="12"/>
      <color theme="1"/>
      <name val="Arial"/>
      <family val="2"/>
    </font>
    <font>
      <b/>
      <sz val="10"/>
      <color rgb="FF00B050"/>
      <name val="Arial"/>
      <family val="2"/>
    </font>
    <font>
      <sz val="9"/>
      <color indexed="81"/>
      <name val="Tahoma"/>
      <family val="2"/>
    </font>
    <font>
      <b/>
      <sz val="9"/>
      <color indexed="81"/>
      <name val="Tahoma"/>
      <family val="2"/>
    </font>
    <font>
      <b/>
      <sz val="10"/>
      <color rgb="FFFF0000"/>
      <name val="Arial"/>
      <family val="2"/>
    </font>
    <font>
      <sz val="8"/>
      <color theme="1"/>
      <name val="Arial"/>
      <family val="2"/>
    </font>
    <font>
      <sz val="10"/>
      <color rgb="FF0000FF"/>
      <name val="Arial"/>
      <family val="2"/>
    </font>
    <font>
      <i/>
      <sz val="8"/>
      <color rgb="FF00B050"/>
      <name val="Arial"/>
      <family val="2"/>
    </font>
    <font>
      <b/>
      <sz val="10"/>
      <color theme="0" tint="-0.249977111117893"/>
      <name val="Arial"/>
      <family val="2"/>
    </font>
    <font>
      <sz val="10"/>
      <color rgb="FFFF0000"/>
      <name val="Arial"/>
      <family val="2"/>
    </font>
    <font>
      <sz val="10"/>
      <name val="Arial"/>
      <family val="2"/>
    </font>
    <font>
      <b/>
      <sz val="16"/>
      <name val="Arial"/>
      <family val="2"/>
    </font>
    <font>
      <sz val="9"/>
      <name val="Arial"/>
      <family val="2"/>
    </font>
    <font>
      <b/>
      <vertAlign val="subscript"/>
      <sz val="9"/>
      <color rgb="FF00B050"/>
      <name val="Arial"/>
      <family val="2"/>
    </font>
    <font>
      <b/>
      <u/>
      <sz val="10"/>
      <name val="Arial"/>
      <family val="2"/>
    </font>
    <font>
      <sz val="9"/>
      <color rgb="FF00B050"/>
      <name val="Arial"/>
      <family val="2"/>
    </font>
    <font>
      <b/>
      <sz val="12"/>
      <color rgb="FF00B050"/>
      <name val="Arial"/>
      <family val="2"/>
    </font>
    <font>
      <sz val="10"/>
      <color rgb="FF00B050"/>
      <name val="Arial"/>
      <family val="2"/>
    </font>
    <font>
      <b/>
      <i/>
      <sz val="10"/>
      <color rgb="FF00B050"/>
      <name val="Arial"/>
      <family val="2"/>
    </font>
    <font>
      <b/>
      <sz val="11"/>
      <color rgb="FF00B050"/>
      <name val="Arial"/>
      <family val="2"/>
    </font>
    <font>
      <vertAlign val="subscript"/>
      <sz val="10"/>
      <color rgb="FF00B050"/>
      <name val="Arial"/>
      <family val="2"/>
    </font>
    <font>
      <b/>
      <sz val="18"/>
      <name val="Arial"/>
      <family val="2"/>
    </font>
    <font>
      <b/>
      <sz val="11"/>
      <name val="Arial"/>
      <family val="2"/>
    </font>
    <font>
      <b/>
      <u/>
      <sz val="11"/>
      <name val="Arial"/>
      <family val="2"/>
    </font>
    <font>
      <sz val="11"/>
      <color rgb="FFFF0000"/>
      <name val="Arial"/>
      <family val="2"/>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s>
  <cellStyleXfs count="1">
    <xf numFmtId="0" fontId="0" fillId="0" borderId="0"/>
  </cellStyleXfs>
  <cellXfs count="146">
    <xf numFmtId="0" fontId="0" fillId="0" borderId="0" xfId="0"/>
    <xf numFmtId="0" fontId="1" fillId="0" borderId="0" xfId="0" applyFont="1" applyBorder="1" applyAlignment="1">
      <alignment horizontal="left" vertical="center" wrapText="1"/>
    </xf>
    <xf numFmtId="0" fontId="2" fillId="0" borderId="0" xfId="0" applyFont="1" applyBorder="1" applyAlignment="1">
      <alignment horizontal="center" vertical="center" wrapText="1"/>
    </xf>
    <xf numFmtId="0" fontId="2" fillId="0" borderId="10" xfId="0" applyFont="1" applyBorder="1" applyAlignment="1">
      <alignment horizontal="right" vertical="center" wrapText="1"/>
    </xf>
    <xf numFmtId="0" fontId="2" fillId="0" borderId="18" xfId="0" applyFont="1" applyBorder="1" applyAlignment="1">
      <alignment horizontal="left" vertical="center" wrapText="1"/>
    </xf>
    <xf numFmtId="0" fontId="2" fillId="0" borderId="16" xfId="0" applyFont="1" applyBorder="1" applyAlignment="1">
      <alignment vertical="center" wrapText="1"/>
    </xf>
    <xf numFmtId="0" fontId="0" fillId="0" borderId="0" xfId="0" applyAlignment="1">
      <alignment horizontal="left" vertical="center"/>
    </xf>
    <xf numFmtId="0" fontId="0" fillId="0" borderId="0" xfId="0" applyProtection="1"/>
    <xf numFmtId="0" fontId="2" fillId="0" borderId="30" xfId="0" applyFont="1" applyBorder="1" applyAlignment="1" applyProtection="1">
      <alignment horizontal="left" vertical="center" wrapText="1"/>
    </xf>
    <xf numFmtId="0" fontId="1" fillId="0" borderId="0" xfId="0" applyFont="1" applyBorder="1" applyAlignment="1" applyProtection="1">
      <alignment horizontal="left" vertical="center" wrapText="1"/>
    </xf>
    <xf numFmtId="0" fontId="2" fillId="0" borderId="0" xfId="0" applyFont="1" applyBorder="1" applyAlignment="1" applyProtection="1">
      <alignment horizontal="center" vertical="center" wrapText="1"/>
    </xf>
    <xf numFmtId="0" fontId="2" fillId="0" borderId="12" xfId="0" applyFont="1" applyBorder="1" applyAlignment="1" applyProtection="1">
      <alignment horizontal="left" vertical="center" wrapText="1"/>
    </xf>
    <xf numFmtId="0" fontId="2" fillId="0" borderId="30" xfId="0" applyFont="1" applyBorder="1" applyAlignment="1">
      <alignment vertical="center" wrapText="1"/>
    </xf>
    <xf numFmtId="0" fontId="2" fillId="0" borderId="44" xfId="0" applyFont="1" applyBorder="1" applyAlignment="1" applyProtection="1">
      <alignment horizontal="left" vertical="center" wrapText="1"/>
    </xf>
    <xf numFmtId="0" fontId="8" fillId="0" borderId="0" xfId="0" applyFont="1" applyBorder="1" applyAlignment="1">
      <alignment horizontal="left" vertical="center"/>
    </xf>
    <xf numFmtId="0" fontId="0" fillId="0" borderId="0" xfId="0" applyProtection="1">
      <protection locked="0"/>
    </xf>
    <xf numFmtId="3" fontId="0" fillId="0" borderId="0" xfId="0" applyNumberFormat="1" applyProtection="1">
      <protection locked="0"/>
    </xf>
    <xf numFmtId="3" fontId="10" fillId="0" borderId="0" xfId="0" applyNumberFormat="1" applyFont="1" applyProtection="1">
      <protection locked="0"/>
    </xf>
    <xf numFmtId="0" fontId="13" fillId="0" borderId="0" xfId="0" applyFont="1" applyProtection="1">
      <protection locked="0"/>
    </xf>
    <xf numFmtId="0" fontId="13" fillId="0" borderId="0" xfId="0" applyFont="1" applyProtection="1"/>
    <xf numFmtId="0" fontId="14" fillId="0" borderId="0" xfId="0" applyFont="1" applyProtection="1">
      <protection locked="0"/>
    </xf>
    <xf numFmtId="0" fontId="18" fillId="0" borderId="0" xfId="0" applyFont="1" applyProtection="1"/>
    <xf numFmtId="0" fontId="14" fillId="0" borderId="0" xfId="0" applyFont="1" applyProtection="1"/>
    <xf numFmtId="3" fontId="14" fillId="0" borderId="0" xfId="0" applyNumberFormat="1" applyFont="1" applyProtection="1">
      <protection locked="0"/>
    </xf>
    <xf numFmtId="0" fontId="23" fillId="0" borderId="0" xfId="0" applyFont="1" applyAlignment="1">
      <alignment vertical="center" wrapText="1"/>
    </xf>
    <xf numFmtId="0" fontId="19" fillId="0" borderId="35" xfId="0" applyFont="1" applyBorder="1" applyAlignment="1">
      <alignment horizontal="left" vertical="center" wrapText="1"/>
    </xf>
    <xf numFmtId="0" fontId="19" fillId="0" borderId="29" xfId="0" applyFont="1" applyBorder="1" applyAlignment="1">
      <alignment horizontal="left" vertical="center" wrapText="1"/>
    </xf>
    <xf numFmtId="14" fontId="16" fillId="0" borderId="28" xfId="0" applyNumberFormat="1" applyFont="1" applyBorder="1" applyAlignment="1" applyProtection="1">
      <alignment horizontal="center" vertical="center" wrapText="1"/>
      <protection locked="0"/>
    </xf>
    <xf numFmtId="14" fontId="16" fillId="0" borderId="29" xfId="0" applyNumberFormat="1" applyFont="1" applyBorder="1" applyAlignment="1" applyProtection="1">
      <alignment horizontal="center" vertical="center" wrapText="1"/>
      <protection locked="0"/>
    </xf>
    <xf numFmtId="14" fontId="16" fillId="0" borderId="30" xfId="0" applyNumberFormat="1" applyFont="1" applyBorder="1" applyAlignment="1" applyProtection="1">
      <alignment horizontal="center" vertical="center" wrapText="1"/>
      <protection locked="0"/>
    </xf>
    <xf numFmtId="14" fontId="16" fillId="0" borderId="2" xfId="0" applyNumberFormat="1" applyFont="1" applyBorder="1" applyAlignment="1" applyProtection="1">
      <alignment horizontal="center" vertical="center" wrapText="1"/>
      <protection locked="0"/>
    </xf>
    <xf numFmtId="14" fontId="16" fillId="0" borderId="3" xfId="0" applyNumberFormat="1" applyFont="1" applyBorder="1" applyAlignment="1" applyProtection="1">
      <alignment horizontal="center" vertical="center" wrapText="1"/>
      <protection locked="0"/>
    </xf>
    <xf numFmtId="14" fontId="16" fillId="0" borderId="16" xfId="0" applyNumberFormat="1" applyFont="1" applyBorder="1" applyAlignment="1" applyProtection="1">
      <alignment horizontal="center" vertical="center" wrapText="1"/>
      <protection locked="0"/>
    </xf>
    <xf numFmtId="0" fontId="19" fillId="0" borderId="33" xfId="0" applyFont="1" applyBorder="1" applyAlignment="1">
      <alignment horizontal="left" vertical="center" wrapText="1"/>
    </xf>
    <xf numFmtId="0" fontId="19" fillId="0" borderId="26" xfId="0" applyFont="1" applyBorder="1" applyAlignment="1">
      <alignment horizontal="left" vertical="center" wrapText="1"/>
    </xf>
    <xf numFmtId="14" fontId="16" fillId="0" borderId="25" xfId="0" applyNumberFormat="1" applyFont="1" applyBorder="1" applyAlignment="1" applyProtection="1">
      <alignment horizontal="center" vertical="center" wrapText="1"/>
      <protection locked="0"/>
    </xf>
    <xf numFmtId="14" fontId="16" fillId="0" borderId="26" xfId="0" applyNumberFormat="1" applyFont="1" applyBorder="1" applyAlignment="1" applyProtection="1">
      <alignment horizontal="center" vertical="center" wrapText="1"/>
      <protection locked="0"/>
    </xf>
    <xf numFmtId="14" fontId="16" fillId="0" borderId="27" xfId="0" applyNumberFormat="1" applyFont="1" applyBorder="1" applyAlignment="1" applyProtection="1">
      <alignment horizontal="center" vertical="center" wrapText="1"/>
      <protection locked="0"/>
    </xf>
    <xf numFmtId="0" fontId="19" fillId="0" borderId="34" xfId="0" applyFont="1" applyBorder="1" applyAlignment="1">
      <alignment horizontal="left" vertical="center" wrapText="1"/>
    </xf>
    <xf numFmtId="0" fontId="19" fillId="0" borderId="3" xfId="0" applyFont="1" applyBorder="1" applyAlignment="1">
      <alignment horizontal="left" vertical="center" wrapText="1"/>
    </xf>
    <xf numFmtId="0" fontId="3" fillId="0" borderId="34" xfId="0" applyFont="1" applyBorder="1" applyAlignment="1">
      <alignment horizontal="left" vertical="center" wrapText="1"/>
    </xf>
    <xf numFmtId="0" fontId="3" fillId="0" borderId="3" xfId="0" applyFont="1" applyBorder="1" applyAlignment="1">
      <alignment horizontal="left" vertical="center" wrapText="1"/>
    </xf>
    <xf numFmtId="1" fontId="16" fillId="0" borderId="2" xfId="0" applyNumberFormat="1" applyFont="1" applyBorder="1" applyAlignment="1" applyProtection="1">
      <alignment horizontal="center" vertical="center" wrapText="1"/>
      <protection locked="0"/>
    </xf>
    <xf numFmtId="1" fontId="16" fillId="0" borderId="3" xfId="0" applyNumberFormat="1" applyFont="1" applyBorder="1" applyAlignment="1" applyProtection="1">
      <alignment horizontal="center" vertical="center" wrapText="1"/>
      <protection locked="0"/>
    </xf>
    <xf numFmtId="1" fontId="16" fillId="0" borderId="16" xfId="0" applyNumberFormat="1" applyFont="1" applyBorder="1" applyAlignment="1" applyProtection="1">
      <alignment horizontal="center" vertical="center" wrapText="1"/>
      <protection locked="0"/>
    </xf>
    <xf numFmtId="1" fontId="16" fillId="0" borderId="11" xfId="0" applyNumberFormat="1" applyFont="1" applyBorder="1" applyAlignment="1" applyProtection="1">
      <alignment horizontal="left" vertical="center" wrapText="1"/>
      <protection locked="0"/>
    </xf>
    <xf numFmtId="1" fontId="16" fillId="0" borderId="12" xfId="0" applyNumberFormat="1" applyFont="1" applyBorder="1" applyAlignment="1" applyProtection="1">
      <alignment horizontal="left" vertical="center" wrapText="1"/>
      <protection locked="0"/>
    </xf>
    <xf numFmtId="0" fontId="19" fillId="0" borderId="31" xfId="0" applyFont="1" applyBorder="1" applyAlignment="1">
      <alignment horizontal="left" vertical="center" wrapText="1"/>
    </xf>
    <xf numFmtId="0" fontId="19" fillId="0" borderId="32" xfId="0" applyFont="1" applyBorder="1" applyAlignment="1">
      <alignment horizontal="left" vertical="center" wrapText="1"/>
    </xf>
    <xf numFmtId="0" fontId="19" fillId="0" borderId="7" xfId="0" applyFont="1" applyBorder="1" applyAlignment="1">
      <alignment horizontal="left" vertical="center" wrapText="1"/>
    </xf>
    <xf numFmtId="165" fontId="16" fillId="0" borderId="2" xfId="0" applyNumberFormat="1" applyFont="1" applyBorder="1" applyAlignment="1" applyProtection="1">
      <alignment horizontal="right" vertical="center" wrapText="1"/>
      <protection locked="0"/>
    </xf>
    <xf numFmtId="165" fontId="16" fillId="0" borderId="3" xfId="0" applyNumberFormat="1" applyFont="1" applyBorder="1" applyAlignment="1" applyProtection="1">
      <alignment horizontal="right" vertical="center" wrapText="1"/>
      <protection locked="0"/>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22" xfId="0" applyFont="1" applyBorder="1" applyAlignment="1">
      <alignment horizontal="center" vertical="center"/>
    </xf>
    <xf numFmtId="0" fontId="19" fillId="0" borderId="15" xfId="0" applyFont="1" applyBorder="1" applyAlignment="1">
      <alignment horizontal="left" vertical="center" wrapText="1"/>
    </xf>
    <xf numFmtId="0" fontId="19" fillId="0" borderId="4" xfId="0" applyFont="1" applyBorder="1" applyAlignment="1">
      <alignment horizontal="left" vertical="center" wrapText="1"/>
    </xf>
    <xf numFmtId="0" fontId="19" fillId="0" borderId="17" xfId="0" applyFont="1" applyBorder="1" applyAlignment="1">
      <alignment horizontal="left" vertical="center" wrapText="1"/>
    </xf>
    <xf numFmtId="0" fontId="19" fillId="0" borderId="1" xfId="0" applyFont="1" applyBorder="1" applyAlignment="1">
      <alignment horizontal="left" vertical="center" wrapText="1"/>
    </xf>
    <xf numFmtId="0" fontId="19" fillId="0" borderId="2" xfId="0" applyFont="1" applyBorder="1" applyAlignment="1">
      <alignment horizontal="left" vertical="center" wrapText="1"/>
    </xf>
    <xf numFmtId="164" fontId="2" fillId="0" borderId="2" xfId="0" applyNumberFormat="1" applyFont="1" applyBorder="1" applyAlignment="1" applyProtection="1">
      <alignment horizontal="right" vertical="center" wrapText="1"/>
    </xf>
    <xf numFmtId="164" fontId="2" fillId="0" borderId="3" xfId="0" applyNumberFormat="1" applyFont="1" applyBorder="1" applyAlignment="1" applyProtection="1">
      <alignment horizontal="right" vertical="center" wrapText="1"/>
    </xf>
    <xf numFmtId="0" fontId="11" fillId="0" borderId="0" xfId="0" applyFont="1" applyBorder="1" applyAlignment="1">
      <alignment horizontal="center" vertical="center" wrapText="1"/>
    </xf>
    <xf numFmtId="0" fontId="9" fillId="0" borderId="0" xfId="0" applyFont="1" applyAlignment="1">
      <alignment horizontal="center" vertical="center"/>
    </xf>
    <xf numFmtId="0" fontId="12" fillId="0" borderId="0" xfId="0" applyFont="1" applyAlignment="1" applyProtection="1">
      <alignment horizontal="center"/>
    </xf>
    <xf numFmtId="0" fontId="25" fillId="0" borderId="0" xfId="0" applyFont="1" applyAlignment="1">
      <alignment horizontal="center" vertical="center"/>
    </xf>
    <xf numFmtId="0" fontId="2" fillId="0" borderId="17" xfId="0" applyFont="1" applyBorder="1" applyAlignment="1">
      <alignment horizontal="left" vertical="center" wrapText="1"/>
    </xf>
    <xf numFmtId="0" fontId="2" fillId="0" borderId="1" xfId="0" applyFont="1" applyBorder="1" applyAlignment="1">
      <alignment horizontal="left" vertical="center" wrapText="1"/>
    </xf>
    <xf numFmtId="49" fontId="16" fillId="0" borderId="2" xfId="0" applyNumberFormat="1" applyFont="1" applyBorder="1" applyAlignment="1" applyProtection="1">
      <alignment vertical="center" wrapText="1"/>
      <protection locked="0"/>
    </xf>
    <xf numFmtId="49" fontId="16" fillId="0" borderId="3" xfId="0" applyNumberFormat="1" applyFont="1" applyBorder="1" applyAlignment="1" applyProtection="1">
      <alignment vertical="center" wrapText="1"/>
      <protection locked="0"/>
    </xf>
    <xf numFmtId="49" fontId="16" fillId="0" borderId="16" xfId="0" applyNumberFormat="1" applyFont="1" applyBorder="1" applyAlignment="1" applyProtection="1">
      <alignment vertical="center" wrapText="1"/>
      <protection locked="0"/>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49" fontId="16" fillId="0" borderId="28" xfId="0" applyNumberFormat="1" applyFont="1" applyBorder="1" applyAlignment="1" applyProtection="1">
      <alignment vertical="center" wrapText="1"/>
      <protection locked="0"/>
    </xf>
    <xf numFmtId="49" fontId="16" fillId="0" borderId="29" xfId="0" applyNumberFormat="1" applyFont="1" applyBorder="1" applyAlignment="1" applyProtection="1">
      <alignment vertical="center" wrapText="1"/>
      <protection locked="0"/>
    </xf>
    <xf numFmtId="49" fontId="16" fillId="0" borderId="30" xfId="0" applyNumberFormat="1" applyFont="1" applyBorder="1" applyAlignment="1" applyProtection="1">
      <alignment vertical="center" wrapText="1"/>
      <protection locked="0"/>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0" fillId="0" borderId="10" xfId="0" applyNumberFormat="1" applyBorder="1" applyAlignment="1" applyProtection="1">
      <alignment horizontal="left" vertical="center" wrapText="1"/>
    </xf>
    <xf numFmtId="0" fontId="0" fillId="0" borderId="11" xfId="0" applyNumberFormat="1" applyBorder="1" applyAlignment="1" applyProtection="1">
      <alignment horizontal="left" vertical="center" wrapText="1"/>
    </xf>
    <xf numFmtId="0" fontId="0" fillId="0" borderId="12" xfId="0" applyNumberFormat="1" applyBorder="1" applyAlignment="1" applyProtection="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49" fontId="16" fillId="0" borderId="25" xfId="0" applyNumberFormat="1" applyFont="1" applyBorder="1" applyAlignment="1" applyProtection="1">
      <alignment vertical="center" wrapText="1"/>
      <protection locked="0"/>
    </xf>
    <xf numFmtId="49" fontId="16" fillId="0" borderId="26" xfId="0" applyNumberFormat="1" applyFont="1" applyBorder="1" applyAlignment="1" applyProtection="1">
      <alignment vertical="center" wrapText="1"/>
      <protection locked="0"/>
    </xf>
    <xf numFmtId="49" fontId="16" fillId="0" borderId="27" xfId="0" applyNumberFormat="1" applyFont="1" applyBorder="1" applyAlignment="1" applyProtection="1">
      <alignment vertical="center" wrapText="1"/>
      <protection locked="0"/>
    </xf>
    <xf numFmtId="0" fontId="20" fillId="0" borderId="23" xfId="0" applyFont="1" applyBorder="1" applyAlignment="1">
      <alignment horizontal="center" vertical="center" wrapText="1"/>
    </xf>
    <xf numFmtId="0" fontId="20" fillId="0" borderId="24" xfId="0" applyFont="1" applyBorder="1" applyAlignment="1">
      <alignment horizontal="center" vertical="center" wrapText="1"/>
    </xf>
    <xf numFmtId="0" fontId="0" fillId="0" borderId="37"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5" fillId="0" borderId="20" xfId="0" applyFont="1" applyBorder="1" applyAlignment="1" applyProtection="1">
      <alignment horizontal="left" vertical="center" wrapText="1"/>
    </xf>
    <xf numFmtId="0" fontId="5" fillId="0" borderId="21" xfId="0" applyFont="1" applyBorder="1" applyAlignment="1" applyProtection="1">
      <alignment horizontal="left" vertical="center" wrapText="1"/>
    </xf>
    <xf numFmtId="0" fontId="15" fillId="0" borderId="0" xfId="0" applyFont="1" applyAlignment="1" applyProtection="1">
      <alignment horizontal="center" vertical="center"/>
    </xf>
    <xf numFmtId="0" fontId="4" fillId="0" borderId="8"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22" xfId="0" applyFont="1" applyBorder="1" applyAlignment="1" applyProtection="1">
      <alignment horizontal="center" vertical="center"/>
    </xf>
    <xf numFmtId="0" fontId="5" fillId="0" borderId="17" xfId="0" applyFont="1" applyBorder="1" applyAlignment="1" applyProtection="1">
      <alignment horizontal="left" vertical="center" wrapText="1"/>
    </xf>
    <xf numFmtId="0" fontId="5" fillId="0" borderId="1" xfId="0" applyFont="1" applyBorder="1" applyAlignment="1" applyProtection="1">
      <alignment horizontal="left" vertical="center" wrapText="1"/>
    </xf>
    <xf numFmtId="0" fontId="0" fillId="0" borderId="25"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0" fillId="0" borderId="27" xfId="0" applyFont="1" applyFill="1" applyBorder="1" applyAlignment="1" applyProtection="1">
      <alignment horizontal="left" vertical="center" wrapText="1"/>
      <protection locked="0"/>
    </xf>
    <xf numFmtId="0" fontId="0" fillId="0" borderId="28" xfId="0" applyFont="1" applyFill="1" applyBorder="1" applyAlignment="1" applyProtection="1">
      <alignment horizontal="left" vertical="center" wrapText="1"/>
      <protection locked="0"/>
    </xf>
    <xf numFmtId="0" fontId="0" fillId="0" borderId="29" xfId="0" applyFont="1" applyFill="1" applyBorder="1" applyAlignment="1" applyProtection="1">
      <alignment horizontal="left" vertical="center" wrapText="1"/>
      <protection locked="0"/>
    </xf>
    <xf numFmtId="0" fontId="0" fillId="0" borderId="30" xfId="0" applyFont="1" applyFill="1" applyBorder="1" applyAlignment="1" applyProtection="1">
      <alignment horizontal="left" vertical="center" wrapText="1"/>
      <protection locked="0"/>
    </xf>
    <xf numFmtId="0" fontId="0" fillId="0" borderId="0" xfId="0" applyFont="1" applyAlignment="1" applyProtection="1">
      <alignment horizontal="center" vertical="center"/>
    </xf>
    <xf numFmtId="0" fontId="0" fillId="0" borderId="5" xfId="0" applyFont="1" applyFill="1" applyBorder="1" applyAlignment="1" applyProtection="1">
      <alignment horizontal="left" vertical="center" wrapText="1"/>
      <protection locked="0"/>
    </xf>
    <xf numFmtId="0" fontId="0" fillId="0" borderId="6"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21" fillId="0" borderId="17" xfId="0" applyFont="1" applyBorder="1" applyAlignment="1" applyProtection="1">
      <alignment horizontal="left" vertical="center" wrapText="1"/>
    </xf>
    <xf numFmtId="0" fontId="21" fillId="0" borderId="1" xfId="0" applyFont="1" applyBorder="1" applyAlignment="1" applyProtection="1">
      <alignment horizontal="left" vertical="center" wrapText="1"/>
    </xf>
    <xf numFmtId="165" fontId="16" fillId="0" borderId="1" xfId="0" applyNumberFormat="1" applyFont="1" applyBorder="1" applyAlignment="1" applyProtection="1">
      <alignment horizontal="center" vertical="center" wrapText="1"/>
      <protection locked="0"/>
    </xf>
    <xf numFmtId="165" fontId="16" fillId="0" borderId="43" xfId="0" applyNumberFormat="1" applyFont="1" applyBorder="1" applyAlignment="1" applyProtection="1">
      <alignment horizontal="center" vertical="center" wrapText="1"/>
      <protection locked="0"/>
    </xf>
    <xf numFmtId="0" fontId="21" fillId="0" borderId="20" xfId="0" applyFont="1" applyBorder="1" applyAlignment="1" applyProtection="1">
      <alignment horizontal="left" vertical="center" wrapText="1"/>
    </xf>
    <xf numFmtId="0" fontId="21" fillId="0" borderId="21" xfId="0" applyFont="1" applyBorder="1" applyAlignment="1" applyProtection="1">
      <alignment horizontal="left" vertical="center" wrapText="1"/>
    </xf>
    <xf numFmtId="164" fontId="16" fillId="0" borderId="28" xfId="0" applyNumberFormat="1" applyFont="1" applyBorder="1" applyAlignment="1" applyProtection="1">
      <alignment horizontal="right" vertical="center" wrapText="1"/>
      <protection locked="0"/>
    </xf>
    <xf numFmtId="164" fontId="16" fillId="0" borderId="29" xfId="0" applyNumberFormat="1" applyFont="1" applyBorder="1" applyAlignment="1" applyProtection="1">
      <alignment horizontal="right" vertical="center" wrapText="1"/>
      <protection locked="0"/>
    </xf>
    <xf numFmtId="0" fontId="21" fillId="0" borderId="35" xfId="0" applyFont="1" applyBorder="1" applyAlignment="1" applyProtection="1">
      <alignment horizontal="left" vertical="center" wrapText="1"/>
    </xf>
    <xf numFmtId="0" fontId="21" fillId="0" borderId="29" xfId="0" applyFont="1" applyBorder="1" applyAlignment="1" applyProtection="1">
      <alignment horizontal="left" vertical="center" wrapText="1"/>
    </xf>
    <xf numFmtId="0" fontId="21" fillId="0" borderId="36" xfId="0" applyFont="1" applyBorder="1" applyAlignment="1" applyProtection="1">
      <alignment horizontal="left" vertical="center" wrapText="1"/>
    </xf>
    <xf numFmtId="165" fontId="16" fillId="0" borderId="28" xfId="0" applyNumberFormat="1" applyFont="1" applyBorder="1" applyAlignment="1" applyProtection="1">
      <alignment horizontal="right" vertical="center" wrapText="1"/>
      <protection locked="0"/>
    </xf>
    <xf numFmtId="165" fontId="16" fillId="0" borderId="29" xfId="0" applyNumberFormat="1" applyFont="1" applyBorder="1" applyAlignment="1" applyProtection="1">
      <alignment horizontal="right" vertical="center" wrapText="1"/>
      <protection locked="0"/>
    </xf>
    <xf numFmtId="165" fontId="16" fillId="0" borderId="21" xfId="0" applyNumberFormat="1" applyFont="1" applyBorder="1" applyAlignment="1" applyProtection="1">
      <alignment horizontal="right" vertical="center" wrapText="1"/>
      <protection locked="0"/>
    </xf>
    <xf numFmtId="0" fontId="23" fillId="0" borderId="8" xfId="0" applyFont="1" applyBorder="1" applyAlignment="1" applyProtection="1">
      <alignment horizontal="left" vertical="center" wrapText="1"/>
    </xf>
    <xf numFmtId="0" fontId="23" fillId="0" borderId="9" xfId="0" applyFont="1" applyBorder="1" applyAlignment="1" applyProtection="1">
      <alignment horizontal="left" vertical="center" wrapText="1"/>
    </xf>
    <xf numFmtId="0" fontId="23" fillId="0" borderId="10" xfId="0" applyFont="1" applyBorder="1" applyAlignment="1" applyProtection="1">
      <alignment horizontal="left" vertical="center" wrapText="1"/>
    </xf>
    <xf numFmtId="0" fontId="5" fillId="0" borderId="23" xfId="0" applyFont="1" applyBorder="1" applyAlignment="1" applyProtection="1">
      <alignment vertical="center"/>
    </xf>
    <xf numFmtId="0" fontId="5" fillId="0" borderId="11" xfId="0" applyFont="1" applyBorder="1" applyAlignment="1" applyProtection="1">
      <alignment vertical="center"/>
    </xf>
    <xf numFmtId="0" fontId="11" fillId="0" borderId="45" xfId="0" applyFont="1" applyBorder="1" applyAlignment="1">
      <alignment horizontal="center" vertical="center" wrapText="1"/>
    </xf>
    <xf numFmtId="0" fontId="4" fillId="0" borderId="13" xfId="0" applyFont="1" applyBorder="1" applyAlignment="1" applyProtection="1">
      <alignment horizontal="center" vertical="center"/>
    </xf>
    <xf numFmtId="0" fontId="4" fillId="0" borderId="14" xfId="0" applyFont="1" applyBorder="1" applyAlignment="1" applyProtection="1">
      <alignment horizontal="center" vertical="center"/>
    </xf>
    <xf numFmtId="0" fontId="4" fillId="0" borderId="42" xfId="0" applyFont="1" applyBorder="1" applyAlignment="1" applyProtection="1">
      <alignment horizontal="center" vertical="center"/>
    </xf>
    <xf numFmtId="0" fontId="21" fillId="0" borderId="40" xfId="0" applyFont="1" applyBorder="1" applyAlignment="1" applyProtection="1">
      <alignment horizontal="left" vertical="center" wrapText="1"/>
    </xf>
    <xf numFmtId="0" fontId="21" fillId="0" borderId="41" xfId="0" applyFont="1" applyBorder="1" applyAlignment="1" applyProtection="1">
      <alignment horizontal="left" vertical="center" wrapText="1"/>
    </xf>
    <xf numFmtId="0" fontId="14" fillId="0" borderId="28" xfId="0" applyFont="1" applyFill="1" applyBorder="1" applyAlignment="1" applyProtection="1">
      <alignment horizontal="left" vertical="center" wrapText="1"/>
      <protection locked="0"/>
    </xf>
    <xf numFmtId="0" fontId="14" fillId="0" borderId="29" xfId="0" applyFont="1" applyFill="1" applyBorder="1" applyAlignment="1" applyProtection="1">
      <alignment horizontal="left" vertical="center" wrapText="1"/>
      <protection locked="0"/>
    </xf>
    <xf numFmtId="0" fontId="14" fillId="0" borderId="30" xfId="0" applyFont="1" applyFill="1" applyBorder="1" applyAlignment="1" applyProtection="1">
      <alignment horizontal="left" vertical="center" wrapText="1"/>
      <protection locked="0"/>
    </xf>
    <xf numFmtId="0" fontId="23" fillId="0" borderId="0" xfId="0" applyFont="1" applyAlignment="1" applyProtection="1">
      <alignment horizontal="center" vertical="center" wrapText="1"/>
      <protection hidden="1"/>
    </xf>
    <xf numFmtId="0" fontId="14" fillId="0" borderId="0" xfId="0" applyFont="1" applyAlignment="1" applyProtection="1">
      <alignment horizontal="left" wrapText="1"/>
      <protection locked="0"/>
    </xf>
    <xf numFmtId="0" fontId="23" fillId="0" borderId="0" xfId="0" applyFont="1" applyAlignment="1">
      <alignment horizontal="center" vertical="center" wrapText="1"/>
    </xf>
    <xf numFmtId="3" fontId="0" fillId="0" borderId="0" xfId="0" applyNumberFormat="1"/>
    <xf numFmtId="3" fontId="10" fillId="0" borderId="0" xfId="0" applyNumberFormat="1" applyFont="1"/>
    <xf numFmtId="0" fontId="26" fillId="0" borderId="0" xfId="0" applyFont="1" applyAlignment="1">
      <alignment vertical="center" wrapText="1"/>
    </xf>
    <xf numFmtId="0" fontId="26" fillId="0" borderId="0" xfId="0" applyFont="1" applyProtection="1">
      <protection locked="0"/>
    </xf>
    <xf numFmtId="0" fontId="27" fillId="0" borderId="0" xfId="0" applyFont="1" applyProtection="1"/>
    <xf numFmtId="0" fontId="28" fillId="0" borderId="0" xfId="0" applyFont="1" applyProtection="1">
      <protection locked="0"/>
    </xf>
  </cellXfs>
  <cellStyles count="1">
    <cellStyle name="Normal" xfId="0" builtinId="0"/>
  </cellStyles>
  <dxfs count="19">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5.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133349</xdr:colOff>
      <xdr:row>1</xdr:row>
      <xdr:rowOff>28575</xdr:rowOff>
    </xdr:from>
    <xdr:to>
      <xdr:col>1</xdr:col>
      <xdr:colOff>123824</xdr:colOff>
      <xdr:row>1</xdr:row>
      <xdr:rowOff>666750</xdr:rowOff>
    </xdr:to>
    <xdr:pic>
      <xdr:nvPicPr>
        <xdr:cNvPr id="3" name="Image 2" descr="K:\Identité-visuelle\02 JPG\eco21.png">
          <a:extLst>
            <a:ext uri="{FF2B5EF4-FFF2-40B4-BE49-F238E27FC236}">
              <a16:creationId xmlns:a16="http://schemas.microsoft.com/office/drawing/2014/main" id="{70AC0FE9-952E-4380-9013-3596F6E9E6E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49" y="190500"/>
          <a:ext cx="638175" cy="638175"/>
        </a:xfrm>
        <a:prstGeom prst="rect">
          <a:avLst/>
        </a:prstGeom>
        <a:noFill/>
        <a:ln>
          <a:noFill/>
        </a:ln>
      </xdr:spPr>
    </xdr:pic>
    <xdr:clientData/>
  </xdr:twoCellAnchor>
  <xdr:twoCellAnchor editAs="oneCell">
    <xdr:from>
      <xdr:col>5</xdr:col>
      <xdr:colOff>666750</xdr:colOff>
      <xdr:row>1</xdr:row>
      <xdr:rowOff>28575</xdr:rowOff>
    </xdr:from>
    <xdr:to>
      <xdr:col>6</xdr:col>
      <xdr:colOff>439420</xdr:colOff>
      <xdr:row>1</xdr:row>
      <xdr:rowOff>666749</xdr:rowOff>
    </xdr:to>
    <xdr:pic>
      <xdr:nvPicPr>
        <xdr:cNvPr id="4" name="Image 3" descr="K:\Identité-visuelle\02 JPG\SIG_5cm_logo.jpg">
          <a:extLst>
            <a:ext uri="{FF2B5EF4-FFF2-40B4-BE49-F238E27FC236}">
              <a16:creationId xmlns:a16="http://schemas.microsoft.com/office/drawing/2014/main" id="{71A46E05-4C82-446B-AFB3-3B46EBE20707}"/>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05375" y="190500"/>
          <a:ext cx="629920" cy="638174"/>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917864</xdr:colOff>
      <xdr:row>6</xdr:row>
      <xdr:rowOff>2848841</xdr:rowOff>
    </xdr:from>
    <xdr:to>
      <xdr:col>1</xdr:col>
      <xdr:colOff>1099705</xdr:colOff>
      <xdr:row>6</xdr:row>
      <xdr:rowOff>3022023</xdr:rowOff>
    </xdr:to>
    <xdr:grpSp>
      <xdr:nvGrpSpPr>
        <xdr:cNvPr id="7" name="Groupe 6">
          <a:extLst>
            <a:ext uri="{FF2B5EF4-FFF2-40B4-BE49-F238E27FC236}">
              <a16:creationId xmlns:a16="http://schemas.microsoft.com/office/drawing/2014/main" id="{FD4CD67D-0702-4CF9-9DEB-7DDC9B7498FB}"/>
            </a:ext>
          </a:extLst>
        </xdr:cNvPr>
        <xdr:cNvGrpSpPr>
          <a:grpSpLocks noChangeAspect="1"/>
        </xdr:cNvGrpSpPr>
      </xdr:nvGrpSpPr>
      <xdr:grpSpPr>
        <a:xfrm>
          <a:off x="1489364" y="4779818"/>
          <a:ext cx="181841" cy="173182"/>
          <a:chOff x="1688523" y="3931227"/>
          <a:chExt cx="181841" cy="173182"/>
        </a:xfrm>
      </xdr:grpSpPr>
      <xdr:sp macro="" textlink="">
        <xdr:nvSpPr>
          <xdr:cNvPr id="4" name="Signe Plus 3">
            <a:extLst>
              <a:ext uri="{FF2B5EF4-FFF2-40B4-BE49-F238E27FC236}">
                <a16:creationId xmlns:a16="http://schemas.microsoft.com/office/drawing/2014/main" id="{37C57A58-1F9A-474B-99D3-6E8873DBC541}"/>
              </a:ext>
            </a:extLst>
          </xdr:cNvPr>
          <xdr:cNvSpPr/>
        </xdr:nvSpPr>
        <xdr:spPr>
          <a:xfrm>
            <a:off x="1705842" y="3948545"/>
            <a:ext cx="155864" cy="155864"/>
          </a:xfrm>
          <a:prstGeom prst="mathPlus">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p>
        </xdr:txBody>
      </xdr:sp>
      <xdr:sp macro="" textlink="">
        <xdr:nvSpPr>
          <xdr:cNvPr id="2" name="Ellipse 1">
            <a:extLst>
              <a:ext uri="{FF2B5EF4-FFF2-40B4-BE49-F238E27FC236}">
                <a16:creationId xmlns:a16="http://schemas.microsoft.com/office/drawing/2014/main" id="{01206C4A-9CC7-48A3-8BDD-4A597D710C4E}"/>
              </a:ext>
            </a:extLst>
          </xdr:cNvPr>
          <xdr:cNvSpPr/>
        </xdr:nvSpPr>
        <xdr:spPr>
          <a:xfrm>
            <a:off x="1688523" y="3931227"/>
            <a:ext cx="181841" cy="173182"/>
          </a:xfrm>
          <a:prstGeom prst="ellipse">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p>
        </xdr:txBody>
      </xdr:sp>
    </xdr:grpSp>
    <xdr:clientData/>
  </xdr:twoCellAnchor>
  <xdr:twoCellAnchor editAs="oneCell">
    <xdr:from>
      <xdr:col>0</xdr:col>
      <xdr:colOff>133349</xdr:colOff>
      <xdr:row>1</xdr:row>
      <xdr:rowOff>28575</xdr:rowOff>
    </xdr:from>
    <xdr:to>
      <xdr:col>1</xdr:col>
      <xdr:colOff>200024</xdr:colOff>
      <xdr:row>1</xdr:row>
      <xdr:rowOff>666750</xdr:rowOff>
    </xdr:to>
    <xdr:pic>
      <xdr:nvPicPr>
        <xdr:cNvPr id="12" name="Image 11" descr="K:\Identité-visuelle\02 JPG\eco21.png">
          <a:extLst>
            <a:ext uri="{FF2B5EF4-FFF2-40B4-BE49-F238E27FC236}">
              <a16:creationId xmlns:a16="http://schemas.microsoft.com/office/drawing/2014/main" id="{70B32D22-3957-441F-BE4A-699B7610E70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49" y="190500"/>
          <a:ext cx="638175" cy="638175"/>
        </a:xfrm>
        <a:prstGeom prst="rect">
          <a:avLst/>
        </a:prstGeom>
        <a:noFill/>
        <a:ln>
          <a:noFill/>
        </a:ln>
      </xdr:spPr>
    </xdr:pic>
    <xdr:clientData/>
  </xdr:twoCellAnchor>
  <xdr:twoCellAnchor editAs="oneCell">
    <xdr:from>
      <xdr:col>5</xdr:col>
      <xdr:colOff>316056</xdr:colOff>
      <xdr:row>1</xdr:row>
      <xdr:rowOff>28575</xdr:rowOff>
    </xdr:from>
    <xdr:to>
      <xdr:col>6</xdr:col>
      <xdr:colOff>422101</xdr:colOff>
      <xdr:row>1</xdr:row>
      <xdr:rowOff>666749</xdr:rowOff>
    </xdr:to>
    <xdr:pic>
      <xdr:nvPicPr>
        <xdr:cNvPr id="13" name="Image 12" descr="K:\Identité-visuelle\02 JPG\SIG_5cm_logo.jpg">
          <a:extLst>
            <a:ext uri="{FF2B5EF4-FFF2-40B4-BE49-F238E27FC236}">
              <a16:creationId xmlns:a16="http://schemas.microsoft.com/office/drawing/2014/main" id="{2533B89E-5845-43F1-B603-14A58CBE8FBF}"/>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026601" y="193098"/>
          <a:ext cx="634250" cy="638174"/>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133349</xdr:colOff>
      <xdr:row>1</xdr:row>
      <xdr:rowOff>28575</xdr:rowOff>
    </xdr:from>
    <xdr:to>
      <xdr:col>1</xdr:col>
      <xdr:colOff>200024</xdr:colOff>
      <xdr:row>1</xdr:row>
      <xdr:rowOff>666750</xdr:rowOff>
    </xdr:to>
    <xdr:pic>
      <xdr:nvPicPr>
        <xdr:cNvPr id="8" name="Image 7" descr="K:\Identité-visuelle\02 JPG\eco21.png">
          <a:extLst>
            <a:ext uri="{FF2B5EF4-FFF2-40B4-BE49-F238E27FC236}">
              <a16:creationId xmlns:a16="http://schemas.microsoft.com/office/drawing/2014/main" id="{F8F3FFD6-F19A-4681-BC18-CC64C0F8AEE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49" y="190500"/>
          <a:ext cx="638175" cy="638175"/>
        </a:xfrm>
        <a:prstGeom prst="rect">
          <a:avLst/>
        </a:prstGeom>
        <a:noFill/>
        <a:ln>
          <a:noFill/>
        </a:ln>
      </xdr:spPr>
    </xdr:pic>
    <xdr:clientData/>
  </xdr:twoCellAnchor>
  <xdr:twoCellAnchor editAs="oneCell">
    <xdr:from>
      <xdr:col>5</xdr:col>
      <xdr:colOff>478848</xdr:colOff>
      <xdr:row>1</xdr:row>
      <xdr:rowOff>28575</xdr:rowOff>
    </xdr:from>
    <xdr:to>
      <xdr:col>6</xdr:col>
      <xdr:colOff>508693</xdr:colOff>
      <xdr:row>1</xdr:row>
      <xdr:rowOff>666749</xdr:rowOff>
    </xdr:to>
    <xdr:pic>
      <xdr:nvPicPr>
        <xdr:cNvPr id="9" name="Image 8" descr="K:\Identité-visuelle\02 JPG\SIG_5cm_logo.jpg">
          <a:extLst>
            <a:ext uri="{FF2B5EF4-FFF2-40B4-BE49-F238E27FC236}">
              <a16:creationId xmlns:a16="http://schemas.microsoft.com/office/drawing/2014/main" id="{5C72DC8C-CC47-4B84-8CC4-C2A19DDBDD5F}"/>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016212" y="193098"/>
          <a:ext cx="627322" cy="638174"/>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133349</xdr:colOff>
      <xdr:row>1</xdr:row>
      <xdr:rowOff>28575</xdr:rowOff>
    </xdr:from>
    <xdr:to>
      <xdr:col>0</xdr:col>
      <xdr:colOff>771524</xdr:colOff>
      <xdr:row>1</xdr:row>
      <xdr:rowOff>666750</xdr:rowOff>
    </xdr:to>
    <xdr:pic>
      <xdr:nvPicPr>
        <xdr:cNvPr id="12" name="Image 11" descr="K:\Identité-visuelle\02 JPG\eco21.png">
          <a:extLst>
            <a:ext uri="{FF2B5EF4-FFF2-40B4-BE49-F238E27FC236}">
              <a16:creationId xmlns:a16="http://schemas.microsoft.com/office/drawing/2014/main" id="{E6DBD52E-CEB9-440F-A20A-D35864793D6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49" y="190500"/>
          <a:ext cx="638175" cy="638175"/>
        </a:xfrm>
        <a:prstGeom prst="rect">
          <a:avLst/>
        </a:prstGeom>
        <a:noFill/>
        <a:ln>
          <a:noFill/>
        </a:ln>
      </xdr:spPr>
    </xdr:pic>
    <xdr:clientData/>
  </xdr:twoCellAnchor>
  <xdr:twoCellAnchor editAs="oneCell">
    <xdr:from>
      <xdr:col>5</xdr:col>
      <xdr:colOff>666750</xdr:colOff>
      <xdr:row>1</xdr:row>
      <xdr:rowOff>28575</xdr:rowOff>
    </xdr:from>
    <xdr:to>
      <xdr:col>6</xdr:col>
      <xdr:colOff>459335</xdr:colOff>
      <xdr:row>1</xdr:row>
      <xdr:rowOff>666749</xdr:rowOff>
    </xdr:to>
    <xdr:pic>
      <xdr:nvPicPr>
        <xdr:cNvPr id="13" name="Image 12" descr="K:\Identité-visuelle\02 JPG\SIG_5cm_logo.jpg">
          <a:extLst>
            <a:ext uri="{FF2B5EF4-FFF2-40B4-BE49-F238E27FC236}">
              <a16:creationId xmlns:a16="http://schemas.microsoft.com/office/drawing/2014/main" id="{3D37E120-A6B9-4C16-B97B-40A133C3A1A9}"/>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05375" y="190500"/>
          <a:ext cx="629920" cy="638174"/>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133349</xdr:colOff>
      <xdr:row>1</xdr:row>
      <xdr:rowOff>28575</xdr:rowOff>
    </xdr:from>
    <xdr:to>
      <xdr:col>0</xdr:col>
      <xdr:colOff>771524</xdr:colOff>
      <xdr:row>1</xdr:row>
      <xdr:rowOff>666750</xdr:rowOff>
    </xdr:to>
    <xdr:pic>
      <xdr:nvPicPr>
        <xdr:cNvPr id="12" name="Image 11" descr="K:\Identité-visuelle\02 JPG\eco21.png">
          <a:extLst>
            <a:ext uri="{FF2B5EF4-FFF2-40B4-BE49-F238E27FC236}">
              <a16:creationId xmlns:a16="http://schemas.microsoft.com/office/drawing/2014/main" id="{EE9DBA09-FCE1-42A2-B368-8C6F3B9F029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49" y="190500"/>
          <a:ext cx="638175" cy="638175"/>
        </a:xfrm>
        <a:prstGeom prst="rect">
          <a:avLst/>
        </a:prstGeom>
        <a:noFill/>
        <a:ln>
          <a:noFill/>
        </a:ln>
      </xdr:spPr>
    </xdr:pic>
    <xdr:clientData/>
  </xdr:twoCellAnchor>
  <xdr:twoCellAnchor editAs="oneCell">
    <xdr:from>
      <xdr:col>5</xdr:col>
      <xdr:colOff>666750</xdr:colOff>
      <xdr:row>1</xdr:row>
      <xdr:rowOff>28575</xdr:rowOff>
    </xdr:from>
    <xdr:to>
      <xdr:col>6</xdr:col>
      <xdr:colOff>457603</xdr:colOff>
      <xdr:row>1</xdr:row>
      <xdr:rowOff>666749</xdr:rowOff>
    </xdr:to>
    <xdr:pic>
      <xdr:nvPicPr>
        <xdr:cNvPr id="13" name="Image 12" descr="K:\Identité-visuelle\02 JPG\SIG_5cm_logo.jpg">
          <a:extLst>
            <a:ext uri="{FF2B5EF4-FFF2-40B4-BE49-F238E27FC236}">
              <a16:creationId xmlns:a16="http://schemas.microsoft.com/office/drawing/2014/main" id="{55BD3D7D-1B46-4A32-A0A9-9BAC755248F6}"/>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05375" y="190500"/>
          <a:ext cx="629920" cy="638174"/>
        </a:xfrm>
        <a:prstGeom prst="rect">
          <a:avLst/>
        </a:prstGeom>
        <a:noFill/>
        <a:ln>
          <a:noFill/>
        </a:ln>
      </xdr:spPr>
    </xdr:pic>
    <xdr:clientData/>
  </xdr:twoCellAnchor>
  <xdr:twoCellAnchor editAs="oneCell">
    <xdr:from>
      <xdr:col>0</xdr:col>
      <xdr:colOff>467591</xdr:colOff>
      <xdr:row>5</xdr:row>
      <xdr:rowOff>103909</xdr:rowOff>
    </xdr:from>
    <xdr:to>
      <xdr:col>5</xdr:col>
      <xdr:colOff>800966</xdr:colOff>
      <xdr:row>17</xdr:row>
      <xdr:rowOff>97848</xdr:rowOff>
    </xdr:to>
    <xdr:pic>
      <xdr:nvPicPr>
        <xdr:cNvPr id="4" name="Image 3">
          <a:extLst>
            <a:ext uri="{FF2B5EF4-FFF2-40B4-BE49-F238E27FC236}">
              <a16:creationId xmlns:a16="http://schemas.microsoft.com/office/drawing/2014/main" id="{579C5112-D451-4A05-B54E-0A2E5BDA25C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67591" y="2121477"/>
          <a:ext cx="4533034" cy="19855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398319</xdr:colOff>
      <xdr:row>24</xdr:row>
      <xdr:rowOff>34637</xdr:rowOff>
    </xdr:from>
    <xdr:to>
      <xdr:col>5</xdr:col>
      <xdr:colOff>731694</xdr:colOff>
      <xdr:row>36</xdr:row>
      <xdr:rowOff>12989</xdr:rowOff>
    </xdr:to>
    <xdr:pic>
      <xdr:nvPicPr>
        <xdr:cNvPr id="5" name="Image 4">
          <a:extLst>
            <a:ext uri="{FF2B5EF4-FFF2-40B4-BE49-F238E27FC236}">
              <a16:creationId xmlns:a16="http://schemas.microsoft.com/office/drawing/2014/main" id="{59786405-A0C6-45B8-93D0-9C4FC4A4BF23}"/>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98319" y="5195455"/>
          <a:ext cx="4533034" cy="1952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0"/>
  <sheetViews>
    <sheetView tabSelected="1" view="pageBreakPreview" zoomScaleNormal="100" zoomScaleSheetLayoutView="100" workbookViewId="0">
      <selection activeCell="D9" sqref="D9:F9"/>
    </sheetView>
  </sheetViews>
  <sheetFormatPr baseColWidth="10" defaultRowHeight="12.75" x14ac:dyDescent="0.2"/>
  <cols>
    <col min="1" max="1" width="9.7109375" customWidth="1"/>
    <col min="2" max="2" width="30.5703125" customWidth="1"/>
    <col min="3" max="3" width="11.28515625" customWidth="1"/>
    <col min="4" max="4" width="8.5703125" customWidth="1"/>
    <col min="5" max="5" width="3.42578125" customWidth="1"/>
    <col min="6" max="6" width="12.85546875" customWidth="1"/>
    <col min="7" max="7" width="11.28515625" customWidth="1"/>
  </cols>
  <sheetData>
    <row r="1" spans="1:7" x14ac:dyDescent="0.2">
      <c r="A1" s="7"/>
      <c r="B1" s="7"/>
      <c r="C1" s="7"/>
      <c r="D1" s="7"/>
      <c r="E1" s="7"/>
      <c r="F1" s="7"/>
      <c r="G1" s="7"/>
    </row>
    <row r="2" spans="1:7" ht="54" customHeight="1" x14ac:dyDescent="0.2">
      <c r="A2" s="64"/>
      <c r="B2" s="64"/>
      <c r="C2" s="64"/>
      <c r="D2" s="64"/>
      <c r="E2" s="64"/>
      <c r="F2" s="64"/>
      <c r="G2" s="64"/>
    </row>
    <row r="3" spans="1:7" ht="23.25" x14ac:dyDescent="0.2">
      <c r="A3" s="65" t="s">
        <v>27</v>
      </c>
      <c r="B3" s="65"/>
      <c r="C3" s="65"/>
      <c r="D3" s="65"/>
      <c r="E3" s="65"/>
      <c r="F3" s="65"/>
      <c r="G3" s="65"/>
    </row>
    <row r="4" spans="1:7" ht="12.75" customHeight="1" x14ac:dyDescent="0.2">
      <c r="B4" s="63" t="s">
        <v>45</v>
      </c>
      <c r="C4" s="63"/>
      <c r="D4" s="63"/>
      <c r="E4" s="63"/>
      <c r="F4" s="63"/>
    </row>
    <row r="5" spans="1:7" ht="9" customHeight="1" thickBot="1" x14ac:dyDescent="0.25"/>
    <row r="6" spans="1:7" ht="22.5" customHeight="1" x14ac:dyDescent="0.2">
      <c r="B6" s="33" t="s">
        <v>0</v>
      </c>
      <c r="C6" s="34"/>
      <c r="D6" s="35">
        <v>44175</v>
      </c>
      <c r="E6" s="36"/>
      <c r="F6" s="37"/>
    </row>
    <row r="7" spans="1:7" ht="22.5" customHeight="1" x14ac:dyDescent="0.2">
      <c r="B7" s="38" t="s">
        <v>1</v>
      </c>
      <c r="C7" s="39"/>
      <c r="D7" s="30">
        <v>44226</v>
      </c>
      <c r="E7" s="31"/>
      <c r="F7" s="32"/>
    </row>
    <row r="8" spans="1:7" ht="22.5" customHeight="1" x14ac:dyDescent="0.2">
      <c r="B8" s="40" t="s">
        <v>2</v>
      </c>
      <c r="C8" s="41"/>
      <c r="D8" s="42" t="s">
        <v>52</v>
      </c>
      <c r="E8" s="43"/>
      <c r="F8" s="44"/>
    </row>
    <row r="9" spans="1:7" ht="22.5" customHeight="1" x14ac:dyDescent="0.2">
      <c r="B9" s="38" t="s">
        <v>6</v>
      </c>
      <c r="C9" s="39"/>
      <c r="D9" s="30">
        <v>44256</v>
      </c>
      <c r="E9" s="31"/>
      <c r="F9" s="32"/>
    </row>
    <row r="10" spans="1:7" ht="22.5" customHeight="1" thickBot="1" x14ac:dyDescent="0.25">
      <c r="B10" s="25" t="s">
        <v>7</v>
      </c>
      <c r="C10" s="26"/>
      <c r="D10" s="27">
        <v>44285</v>
      </c>
      <c r="E10" s="28"/>
      <c r="F10" s="29"/>
    </row>
    <row r="11" spans="1:7" ht="11.25" customHeight="1" x14ac:dyDescent="0.2">
      <c r="B11" s="14" t="str">
        <f>IF(AND(D9&gt;D10,D10&gt;0),"La date de fin des travaux ne peut pas être antérieure à la date de début des travaux","")</f>
        <v/>
      </c>
      <c r="C11" s="1"/>
      <c r="D11" s="1"/>
      <c r="E11" s="1"/>
      <c r="F11" s="2"/>
    </row>
    <row r="12" spans="1:7" ht="11.25" customHeight="1" thickBot="1" x14ac:dyDescent="0.25">
      <c r="B12" s="14" t="str">
        <f>IF(AND(D6&gt;D7,D7&gt;0),"La date modification de la DEE ne peut pas être antérieure à la date de création de la DEE","")</f>
        <v/>
      </c>
      <c r="C12" s="1"/>
      <c r="D12" s="1"/>
      <c r="E12" s="1"/>
      <c r="F12" s="2"/>
    </row>
    <row r="13" spans="1:7" ht="22.5" customHeight="1" thickBot="1" x14ac:dyDescent="0.25">
      <c r="A13" s="52" t="s">
        <v>8</v>
      </c>
      <c r="B13" s="53"/>
      <c r="C13" s="53"/>
      <c r="D13" s="53"/>
      <c r="E13" s="53"/>
      <c r="F13" s="53"/>
      <c r="G13" s="54"/>
    </row>
    <row r="14" spans="1:7" ht="22.5" customHeight="1" x14ac:dyDescent="0.2">
      <c r="A14" s="55" t="s">
        <v>37</v>
      </c>
      <c r="B14" s="56"/>
      <c r="C14" s="56"/>
      <c r="D14" s="60">
        <f>'Page 3 sur 5'!D13:F13</f>
        <v>12584</v>
      </c>
      <c r="E14" s="61"/>
      <c r="F14" s="61"/>
      <c r="G14" s="5" t="s">
        <v>3</v>
      </c>
    </row>
    <row r="15" spans="1:7" ht="22.5" customHeight="1" x14ac:dyDescent="0.2">
      <c r="A15" s="57" t="s">
        <v>38</v>
      </c>
      <c r="B15" s="58"/>
      <c r="C15" s="58"/>
      <c r="D15" s="60" t="str">
        <f>'Page 3 sur 5'!D14:F14</f>
        <v/>
      </c>
      <c r="E15" s="61"/>
      <c r="F15" s="61"/>
      <c r="G15" s="5" t="s">
        <v>3</v>
      </c>
    </row>
    <row r="16" spans="1:7" ht="22.5" customHeight="1" x14ac:dyDescent="0.2">
      <c r="A16" s="57" t="s">
        <v>39</v>
      </c>
      <c r="B16" s="58"/>
      <c r="C16" s="59"/>
      <c r="D16" s="60">
        <f>'Page 3 sur 5'!D18:F18</f>
        <v>0</v>
      </c>
      <c r="E16" s="61"/>
      <c r="F16" s="61"/>
      <c r="G16" s="5" t="s">
        <v>20</v>
      </c>
    </row>
    <row r="17" spans="1:7" ht="22.5" customHeight="1" thickBot="1" x14ac:dyDescent="0.25">
      <c r="A17" s="47" t="s">
        <v>10</v>
      </c>
      <c r="B17" s="48"/>
      <c r="C17" s="49"/>
      <c r="D17" s="50">
        <v>33000</v>
      </c>
      <c r="E17" s="51"/>
      <c r="F17" s="51"/>
      <c r="G17" s="4" t="s">
        <v>3</v>
      </c>
    </row>
    <row r="18" spans="1:7" ht="64.5" customHeight="1" thickBot="1" x14ac:dyDescent="0.25">
      <c r="A18" s="76" t="s">
        <v>19</v>
      </c>
      <c r="B18" s="77"/>
      <c r="C18" s="78" t="str">
        <f>IF('Page 2 sur 5'!C6:G6=0,"",'Page 2 sur 5'!C6:G6)</f>
        <v>Rénovation de l'éclairage des ateliers de production.</v>
      </c>
      <c r="D18" s="79"/>
      <c r="E18" s="79"/>
      <c r="F18" s="79"/>
      <c r="G18" s="80"/>
    </row>
    <row r="19" spans="1:7" ht="9" customHeight="1" x14ac:dyDescent="0.2"/>
    <row r="20" spans="1:7" ht="10.5" customHeight="1" thickBot="1" x14ac:dyDescent="0.25"/>
    <row r="21" spans="1:7" ht="30" customHeight="1" thickBot="1" x14ac:dyDescent="0.25">
      <c r="A21" s="86" t="s">
        <v>25</v>
      </c>
      <c r="B21" s="87"/>
      <c r="C21" s="3"/>
      <c r="D21" s="45" t="s">
        <v>53</v>
      </c>
      <c r="E21" s="45"/>
      <c r="F21" s="45"/>
      <c r="G21" s="46"/>
    </row>
    <row r="22" spans="1:7" ht="11.25" customHeight="1" x14ac:dyDescent="0.2"/>
    <row r="23" spans="1:7" ht="9.75" customHeight="1" thickBot="1" x14ac:dyDescent="0.25"/>
    <row r="24" spans="1:7" ht="22.5" customHeight="1" thickBot="1" x14ac:dyDescent="0.25">
      <c r="A24" s="52" t="s">
        <v>9</v>
      </c>
      <c r="B24" s="53"/>
      <c r="C24" s="53"/>
      <c r="D24" s="53"/>
      <c r="E24" s="53"/>
      <c r="F24" s="53"/>
      <c r="G24" s="54"/>
    </row>
    <row r="25" spans="1:7" ht="22.5" customHeight="1" x14ac:dyDescent="0.2">
      <c r="A25" s="81" t="s">
        <v>5</v>
      </c>
      <c r="B25" s="82"/>
      <c r="C25" s="83" t="s">
        <v>54</v>
      </c>
      <c r="D25" s="84"/>
      <c r="E25" s="84"/>
      <c r="F25" s="84"/>
      <c r="G25" s="85"/>
    </row>
    <row r="26" spans="1:7" ht="22.5" customHeight="1" x14ac:dyDescent="0.2">
      <c r="A26" s="66" t="s">
        <v>4</v>
      </c>
      <c r="B26" s="67"/>
      <c r="C26" s="68" t="s">
        <v>55</v>
      </c>
      <c r="D26" s="69"/>
      <c r="E26" s="69"/>
      <c r="F26" s="69"/>
      <c r="G26" s="70"/>
    </row>
    <row r="27" spans="1:7" ht="22.5" customHeight="1" x14ac:dyDescent="0.2">
      <c r="A27" s="66" t="s">
        <v>11</v>
      </c>
      <c r="B27" s="67"/>
      <c r="C27" s="68" t="s">
        <v>56</v>
      </c>
      <c r="D27" s="69"/>
      <c r="E27" s="69"/>
      <c r="F27" s="69"/>
      <c r="G27" s="70"/>
    </row>
    <row r="28" spans="1:7" ht="22.5" customHeight="1" thickBot="1" x14ac:dyDescent="0.25">
      <c r="A28" s="71" t="s">
        <v>16</v>
      </c>
      <c r="B28" s="72"/>
      <c r="C28" s="73" t="s">
        <v>57</v>
      </c>
      <c r="D28" s="74"/>
      <c r="E28" s="74"/>
      <c r="F28" s="74"/>
      <c r="G28" s="75"/>
    </row>
    <row r="29" spans="1:7" ht="19.5" customHeight="1" x14ac:dyDescent="0.2"/>
    <row r="30" spans="1:7" ht="11.25" customHeight="1" x14ac:dyDescent="0.2">
      <c r="A30" s="62" t="s">
        <v>26</v>
      </c>
      <c r="B30" s="62"/>
      <c r="C30" s="62"/>
      <c r="D30" s="62"/>
      <c r="E30" s="62"/>
      <c r="F30" s="62"/>
      <c r="G30" s="62"/>
    </row>
  </sheetData>
  <sheetProtection algorithmName="SHA-512" hashValue="9mxeDjgqscVvY//v72RykOphz1sv1YRuWORgZKNSSu6sEaenEwdEgR6RpC0Q30lSkamdwZY0hiIWpHgGJ4QviQ==" saltValue="ajCa6uHI9ec8/ZxPD/9tag==" spinCount="100000" sheet="1" selectLockedCells="1"/>
  <mergeCells count="36">
    <mergeCell ref="A30:G30"/>
    <mergeCell ref="B4:F4"/>
    <mergeCell ref="A2:G2"/>
    <mergeCell ref="A3:G3"/>
    <mergeCell ref="A27:B27"/>
    <mergeCell ref="C27:G27"/>
    <mergeCell ref="A28:B28"/>
    <mergeCell ref="C28:G28"/>
    <mergeCell ref="A18:B18"/>
    <mergeCell ref="C18:G18"/>
    <mergeCell ref="A25:B25"/>
    <mergeCell ref="C25:G25"/>
    <mergeCell ref="A26:B26"/>
    <mergeCell ref="C26:G26"/>
    <mergeCell ref="A24:G24"/>
    <mergeCell ref="A21:B21"/>
    <mergeCell ref="D21:G21"/>
    <mergeCell ref="A17:C17"/>
    <mergeCell ref="D17:F17"/>
    <mergeCell ref="A13:G13"/>
    <mergeCell ref="A14:C14"/>
    <mergeCell ref="A15:C15"/>
    <mergeCell ref="A16:C16"/>
    <mergeCell ref="D14:F14"/>
    <mergeCell ref="D15:F15"/>
    <mergeCell ref="D16:F16"/>
    <mergeCell ref="B10:C10"/>
    <mergeCell ref="D10:F10"/>
    <mergeCell ref="D9:F9"/>
    <mergeCell ref="B6:C6"/>
    <mergeCell ref="D6:F6"/>
    <mergeCell ref="B7:C7"/>
    <mergeCell ref="D7:F7"/>
    <mergeCell ref="B8:C8"/>
    <mergeCell ref="D8:F8"/>
    <mergeCell ref="B9:C9"/>
  </mergeCells>
  <conditionalFormatting sqref="D6:F6">
    <cfRule type="cellIs" dxfId="18" priority="19" operator="equal">
      <formula>""</formula>
    </cfRule>
  </conditionalFormatting>
  <conditionalFormatting sqref="D8">
    <cfRule type="cellIs" dxfId="17" priority="18" operator="equal">
      <formula>""</formula>
    </cfRule>
  </conditionalFormatting>
  <conditionalFormatting sqref="D21">
    <cfRule type="cellIs" dxfId="16" priority="11" operator="equal">
      <formula>""</formula>
    </cfRule>
  </conditionalFormatting>
  <conditionalFormatting sqref="C25">
    <cfRule type="cellIs" dxfId="15" priority="10" operator="equal">
      <formula>""</formula>
    </cfRule>
  </conditionalFormatting>
  <conditionalFormatting sqref="C26">
    <cfRule type="cellIs" dxfId="14" priority="9" operator="equal">
      <formula>""</formula>
    </cfRule>
  </conditionalFormatting>
  <conditionalFormatting sqref="C27">
    <cfRule type="cellIs" dxfId="13" priority="8" operator="equal">
      <formula>""</formula>
    </cfRule>
  </conditionalFormatting>
  <conditionalFormatting sqref="C28">
    <cfRule type="cellIs" dxfId="12" priority="7" operator="equal">
      <formula>""</formula>
    </cfRule>
  </conditionalFormatting>
  <conditionalFormatting sqref="D7:F7">
    <cfRule type="cellIs" dxfId="11" priority="6" operator="equal">
      <formula>""</formula>
    </cfRule>
  </conditionalFormatting>
  <conditionalFormatting sqref="D9:F10">
    <cfRule type="cellIs" dxfId="10" priority="5" operator="equal">
      <formula>""</formula>
    </cfRule>
  </conditionalFormatting>
  <conditionalFormatting sqref="D16:F16">
    <cfRule type="cellIs" dxfId="9" priority="4" operator="equal">
      <formula>""</formula>
    </cfRule>
  </conditionalFormatting>
  <conditionalFormatting sqref="D17:F17">
    <cfRule type="cellIs" dxfId="8" priority="3" operator="equal">
      <formula>""</formula>
    </cfRule>
  </conditionalFormatting>
  <dataValidations count="1">
    <dataValidation type="list" allowBlank="1" showInputMessage="1" showErrorMessage="1" sqref="D8" xr:uid="{00000000-0002-0000-0000-000000000000}">
      <formula1>"v1,v2,v3,v4,v5,v6,v7,v8,v9,v10"</formula1>
    </dataValidation>
  </dataValidations>
  <pageMargins left="0.70866141732283472" right="0.70866141732283472" top="0.74803149606299213" bottom="0.74803149606299213" header="0.31496062992125984" footer="0.31496062992125984"/>
  <pageSetup paperSize="9" orientation="portrait" r:id="rId1"/>
  <headerFooter>
    <oddFooter>&amp;F</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2"/>
  <sheetViews>
    <sheetView view="pageBreakPreview" topLeftCell="A9" zoomScale="110" zoomScaleNormal="100" zoomScaleSheetLayoutView="110" workbookViewId="0">
      <selection activeCell="C11" sqref="C11:G11"/>
    </sheetView>
  </sheetViews>
  <sheetFormatPr baseColWidth="10" defaultRowHeight="12.75" x14ac:dyDescent="0.2"/>
  <cols>
    <col min="1" max="1" width="8.5703125" customWidth="1"/>
    <col min="2" max="2" width="30.5703125" customWidth="1"/>
    <col min="3" max="3" width="14.28515625" customWidth="1"/>
    <col min="4" max="4" width="10.28515625" customWidth="1"/>
    <col min="5" max="5" width="7" customWidth="1"/>
    <col min="6" max="6" width="7.85546875" customWidth="1"/>
    <col min="7" max="7" width="10.140625" customWidth="1"/>
  </cols>
  <sheetData>
    <row r="1" spans="1:12" x14ac:dyDescent="0.2">
      <c r="A1" s="7"/>
      <c r="B1" s="7"/>
      <c r="C1" s="7"/>
      <c r="D1" s="7"/>
      <c r="E1" s="7"/>
      <c r="F1" s="7"/>
      <c r="G1" s="7"/>
    </row>
    <row r="2" spans="1:12" ht="54" customHeight="1" x14ac:dyDescent="0.2">
      <c r="A2" s="64"/>
      <c r="B2" s="64"/>
      <c r="C2" s="64"/>
      <c r="D2" s="64"/>
      <c r="E2" s="64"/>
      <c r="F2" s="64"/>
      <c r="G2" s="64"/>
    </row>
    <row r="3" spans="1:12" ht="20.25" x14ac:dyDescent="0.2">
      <c r="A3" s="93" t="s">
        <v>43</v>
      </c>
      <c r="B3" s="93"/>
      <c r="C3" s="93"/>
      <c r="D3" s="93"/>
      <c r="E3" s="93"/>
      <c r="F3" s="93"/>
      <c r="G3" s="93"/>
    </row>
    <row r="4" spans="1:12" ht="11.25" customHeight="1" thickBot="1" x14ac:dyDescent="0.25">
      <c r="A4" s="7"/>
      <c r="B4" s="105"/>
      <c r="C4" s="105"/>
      <c r="D4" s="105"/>
      <c r="E4" s="105"/>
      <c r="F4" s="105"/>
      <c r="G4" s="7"/>
    </row>
    <row r="5" spans="1:12" ht="22.5" customHeight="1" thickBot="1" x14ac:dyDescent="0.25">
      <c r="A5" s="94" t="s">
        <v>28</v>
      </c>
      <c r="B5" s="95"/>
      <c r="C5" s="95"/>
      <c r="D5" s="95"/>
      <c r="E5" s="95"/>
      <c r="F5" s="95"/>
      <c r="G5" s="96"/>
    </row>
    <row r="6" spans="1:12" ht="30.75" customHeight="1" x14ac:dyDescent="0.2">
      <c r="A6" s="97" t="s">
        <v>18</v>
      </c>
      <c r="B6" s="98"/>
      <c r="C6" s="99" t="s">
        <v>58</v>
      </c>
      <c r="D6" s="100"/>
      <c r="E6" s="100"/>
      <c r="F6" s="100"/>
      <c r="G6" s="101"/>
    </row>
    <row r="7" spans="1:12" ht="409.5" customHeight="1" thickBot="1" x14ac:dyDescent="0.25">
      <c r="A7" s="91" t="s">
        <v>44</v>
      </c>
      <c r="B7" s="92"/>
      <c r="C7" s="102" t="s">
        <v>59</v>
      </c>
      <c r="D7" s="103"/>
      <c r="E7" s="103"/>
      <c r="F7" s="103"/>
      <c r="G7" s="104"/>
    </row>
    <row r="8" spans="1:12" ht="11.25" customHeight="1" thickBot="1" x14ac:dyDescent="0.25">
      <c r="A8" s="7"/>
      <c r="B8" s="9"/>
      <c r="C8" s="9"/>
      <c r="D8" s="9"/>
      <c r="E8" s="9"/>
      <c r="F8" s="10"/>
      <c r="G8" s="7"/>
      <c r="L8" s="6"/>
    </row>
    <row r="9" spans="1:12" ht="22.5" customHeight="1" thickBot="1" x14ac:dyDescent="0.25">
      <c r="A9" s="94" t="s">
        <v>29</v>
      </c>
      <c r="B9" s="95"/>
      <c r="C9" s="95"/>
      <c r="D9" s="95"/>
      <c r="E9" s="95"/>
      <c r="F9" s="95"/>
      <c r="G9" s="96"/>
    </row>
    <row r="10" spans="1:12" ht="61.5" customHeight="1" thickBot="1" x14ac:dyDescent="0.25">
      <c r="A10" s="91" t="s">
        <v>41</v>
      </c>
      <c r="B10" s="92"/>
      <c r="C10" s="106" t="s">
        <v>60</v>
      </c>
      <c r="D10" s="107"/>
      <c r="E10" s="107"/>
      <c r="F10" s="107"/>
      <c r="G10" s="108"/>
    </row>
    <row r="11" spans="1:12" ht="78" customHeight="1" thickBot="1" x14ac:dyDescent="0.25">
      <c r="A11" s="91" t="s">
        <v>42</v>
      </c>
      <c r="B11" s="92"/>
      <c r="C11" s="88" t="s">
        <v>61</v>
      </c>
      <c r="D11" s="89"/>
      <c r="E11" s="89"/>
      <c r="F11" s="89"/>
      <c r="G11" s="90"/>
    </row>
    <row r="12" spans="1:12" ht="12.75" customHeight="1" x14ac:dyDescent="0.2">
      <c r="A12" s="62" t="s">
        <v>26</v>
      </c>
      <c r="B12" s="62"/>
      <c r="C12" s="62"/>
      <c r="D12" s="62"/>
      <c r="E12" s="62"/>
      <c r="F12" s="62"/>
      <c r="G12" s="62"/>
    </row>
  </sheetData>
  <sheetProtection algorithmName="SHA-512" hashValue="Dg9f4rn9lgbR+9+C2gsBUINNgYoW25hxuftwkkTma0+A9iWHSd6hnbHBDYYgIfGfVWpA+KK0KkY/OsV7OttWIA==" saltValue="AWUt8qLKoCGVh5CfmSTEew==" spinCount="100000" sheet="1" selectLockedCells="1"/>
  <mergeCells count="14">
    <mergeCell ref="C11:G11"/>
    <mergeCell ref="A12:G12"/>
    <mergeCell ref="A11:B11"/>
    <mergeCell ref="A2:G2"/>
    <mergeCell ref="A3:G3"/>
    <mergeCell ref="A5:G5"/>
    <mergeCell ref="A6:B6"/>
    <mergeCell ref="C6:G6"/>
    <mergeCell ref="A7:B7"/>
    <mergeCell ref="C7:G7"/>
    <mergeCell ref="B4:F4"/>
    <mergeCell ref="A9:G9"/>
    <mergeCell ref="A10:B10"/>
    <mergeCell ref="C10:G10"/>
  </mergeCells>
  <conditionalFormatting sqref="C6:G7 C10:G11">
    <cfRule type="expression" dxfId="7" priority="7">
      <formula>$C6=""</formula>
    </cfRule>
  </conditionalFormatting>
  <pageMargins left="0.70866141732283472" right="0.70866141732283472" top="0.74803149606299213" bottom="0.74803149606299213" header="0.31496062992125984" footer="0.31496062992125984"/>
  <pageSetup paperSize="9" orientation="portrait" r:id="rId1"/>
  <headerFooter>
    <oddFooter>&amp;A</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2"/>
  <sheetViews>
    <sheetView view="pageBreakPreview" topLeftCell="A12" zoomScale="110" zoomScaleNormal="100" zoomScaleSheetLayoutView="110" workbookViewId="0">
      <selection activeCell="C21" sqref="C21:G21"/>
    </sheetView>
  </sheetViews>
  <sheetFormatPr baseColWidth="10" defaultRowHeight="12.75" x14ac:dyDescent="0.2"/>
  <cols>
    <col min="1" max="1" width="8.5703125" customWidth="1"/>
    <col min="2" max="2" width="29" customWidth="1"/>
    <col min="3" max="3" width="14.28515625" customWidth="1"/>
    <col min="4" max="4" width="12.85546875" customWidth="1"/>
    <col min="5" max="5" width="3.42578125" customWidth="1"/>
    <col min="6" max="6" width="9" customWidth="1"/>
    <col min="7" max="7" width="11.28515625" customWidth="1"/>
  </cols>
  <sheetData>
    <row r="1" spans="1:12" x14ac:dyDescent="0.2">
      <c r="A1" s="7"/>
      <c r="B1" s="7"/>
      <c r="C1" s="7"/>
      <c r="D1" s="7"/>
      <c r="E1" s="7"/>
      <c r="F1" s="7"/>
      <c r="G1" s="7"/>
    </row>
    <row r="2" spans="1:12" ht="54" customHeight="1" x14ac:dyDescent="0.2">
      <c r="A2" s="64"/>
      <c r="B2" s="64"/>
      <c r="C2" s="64"/>
      <c r="D2" s="64"/>
      <c r="E2" s="64"/>
      <c r="F2" s="64"/>
      <c r="G2" s="64"/>
    </row>
    <row r="3" spans="1:12" ht="23.25" customHeight="1" x14ac:dyDescent="0.2">
      <c r="A3" s="93" t="s">
        <v>12</v>
      </c>
      <c r="B3" s="93"/>
      <c r="C3" s="93"/>
      <c r="D3" s="93"/>
      <c r="E3" s="93"/>
      <c r="F3" s="93"/>
      <c r="G3" s="93"/>
    </row>
    <row r="4" spans="1:12" ht="11.25" customHeight="1" thickBot="1" x14ac:dyDescent="0.25">
      <c r="A4" s="7"/>
      <c r="B4" s="7"/>
      <c r="C4" s="7"/>
      <c r="D4" s="7"/>
      <c r="E4" s="7"/>
      <c r="F4" s="7"/>
      <c r="G4" s="7"/>
    </row>
    <row r="5" spans="1:12" ht="21.75" customHeight="1" thickBot="1" x14ac:dyDescent="0.25">
      <c r="A5" s="94" t="s">
        <v>30</v>
      </c>
      <c r="B5" s="95"/>
      <c r="C5" s="95"/>
      <c r="D5" s="95"/>
      <c r="E5" s="95"/>
      <c r="F5" s="95"/>
      <c r="G5" s="96"/>
    </row>
    <row r="6" spans="1:12" ht="24.75" customHeight="1" thickBot="1" x14ac:dyDescent="0.25">
      <c r="A6" s="117" t="s">
        <v>46</v>
      </c>
      <c r="B6" s="118"/>
      <c r="C6" s="119"/>
      <c r="D6" s="120">
        <v>41600</v>
      </c>
      <c r="E6" s="121"/>
      <c r="F6" s="121"/>
      <c r="G6" s="8" t="s">
        <v>22</v>
      </c>
    </row>
    <row r="7" spans="1:12" ht="24.75" customHeight="1" thickBot="1" x14ac:dyDescent="0.25">
      <c r="A7" s="117" t="s">
        <v>47</v>
      </c>
      <c r="B7" s="118"/>
      <c r="C7" s="119"/>
      <c r="D7" s="120">
        <v>0</v>
      </c>
      <c r="E7" s="121"/>
      <c r="F7" s="121"/>
      <c r="G7" s="8" t="s">
        <v>21</v>
      </c>
    </row>
    <row r="8" spans="1:12" ht="11.25" customHeight="1" thickBot="1" x14ac:dyDescent="0.25">
      <c r="A8" s="7"/>
      <c r="B8" s="9"/>
      <c r="C8" s="9"/>
      <c r="D8" s="9"/>
      <c r="E8" s="9"/>
      <c r="F8" s="10"/>
      <c r="G8" s="7"/>
      <c r="L8" s="6"/>
    </row>
    <row r="9" spans="1:12" ht="22.5" customHeight="1" x14ac:dyDescent="0.2">
      <c r="A9" s="129" t="s">
        <v>31</v>
      </c>
      <c r="B9" s="130"/>
      <c r="C9" s="130"/>
      <c r="D9" s="130"/>
      <c r="E9" s="130"/>
      <c r="F9" s="130"/>
      <c r="G9" s="131"/>
    </row>
    <row r="10" spans="1:12" ht="26.25" customHeight="1" thickBot="1" x14ac:dyDescent="0.25">
      <c r="A10" s="113" t="s">
        <v>48</v>
      </c>
      <c r="B10" s="114"/>
      <c r="C10" s="114"/>
      <c r="D10" s="122">
        <v>29016</v>
      </c>
      <c r="E10" s="122"/>
      <c r="F10" s="122"/>
      <c r="G10" s="13" t="s">
        <v>22</v>
      </c>
    </row>
    <row r="11" spans="1:12" ht="26.25" customHeight="1" thickBot="1" x14ac:dyDescent="0.25">
      <c r="A11" s="113" t="s">
        <v>49</v>
      </c>
      <c r="B11" s="114"/>
      <c r="C11" s="114"/>
      <c r="D11" s="122">
        <v>0</v>
      </c>
      <c r="E11" s="122"/>
      <c r="F11" s="122"/>
      <c r="G11" s="13" t="s">
        <v>21</v>
      </c>
    </row>
    <row r="12" spans="1:12" ht="11.25" customHeight="1" thickBot="1" x14ac:dyDescent="0.25">
      <c r="A12" s="7"/>
      <c r="B12" s="7"/>
      <c r="C12" s="7"/>
      <c r="D12" s="7"/>
      <c r="E12" s="7"/>
      <c r="F12" s="7"/>
      <c r="G12" s="7"/>
    </row>
    <row r="13" spans="1:12" ht="22.5" customHeight="1" thickBot="1" x14ac:dyDescent="0.25">
      <c r="A13" s="123" t="s">
        <v>23</v>
      </c>
      <c r="B13" s="124"/>
      <c r="C13" s="125"/>
      <c r="D13" s="126">
        <f>IF(OR(D6-D10=0,D6=0),"",D6-D10)</f>
        <v>12584</v>
      </c>
      <c r="E13" s="127"/>
      <c r="F13" s="127"/>
      <c r="G13" s="11" t="s">
        <v>22</v>
      </c>
    </row>
    <row r="14" spans="1:12" ht="22.5" customHeight="1" thickBot="1" x14ac:dyDescent="0.25">
      <c r="A14" s="123" t="s">
        <v>24</v>
      </c>
      <c r="B14" s="124"/>
      <c r="C14" s="125"/>
      <c r="D14" s="126" t="str">
        <f>IF(OR(D7-D11=0,D7=0),"",D7-D11)</f>
        <v/>
      </c>
      <c r="E14" s="127"/>
      <c r="F14" s="127"/>
      <c r="G14" s="11" t="s">
        <v>21</v>
      </c>
    </row>
    <row r="15" spans="1:12" ht="11.25" customHeight="1" thickBot="1" x14ac:dyDescent="0.25">
      <c r="A15" s="7"/>
      <c r="B15" s="7"/>
      <c r="C15" s="7"/>
      <c r="D15" s="7"/>
      <c r="E15" s="7"/>
      <c r="F15" s="7"/>
      <c r="G15" s="7"/>
    </row>
    <row r="16" spans="1:12" ht="22.5" customHeight="1" x14ac:dyDescent="0.2">
      <c r="A16" s="129" t="s">
        <v>14</v>
      </c>
      <c r="B16" s="130"/>
      <c r="C16" s="130"/>
      <c r="D16" s="130"/>
      <c r="E16" s="130"/>
      <c r="F16" s="130"/>
      <c r="G16" s="131"/>
    </row>
    <row r="17" spans="1:7" ht="22.5" customHeight="1" x14ac:dyDescent="0.2">
      <c r="A17" s="109" t="s">
        <v>15</v>
      </c>
      <c r="B17" s="110"/>
      <c r="C17" s="110"/>
      <c r="D17" s="111"/>
      <c r="E17" s="111"/>
      <c r="F17" s="111"/>
      <c r="G17" s="112"/>
    </row>
    <row r="18" spans="1:7" ht="22.5" customHeight="1" thickBot="1" x14ac:dyDescent="0.25">
      <c r="A18" s="113" t="s">
        <v>50</v>
      </c>
      <c r="B18" s="114"/>
      <c r="C18" s="114"/>
      <c r="D18" s="115"/>
      <c r="E18" s="116"/>
      <c r="F18" s="116"/>
      <c r="G18" s="12" t="s">
        <v>20</v>
      </c>
    </row>
    <row r="19" spans="1:7" ht="11.25" customHeight="1" thickBot="1" x14ac:dyDescent="0.25">
      <c r="A19" s="7"/>
      <c r="B19" s="7"/>
      <c r="C19" s="7"/>
      <c r="D19" s="7"/>
      <c r="E19" s="7"/>
      <c r="F19" s="7"/>
      <c r="G19" s="7"/>
    </row>
    <row r="20" spans="1:7" ht="22.5" customHeight="1" thickBot="1" x14ac:dyDescent="0.25">
      <c r="A20" s="94" t="s">
        <v>13</v>
      </c>
      <c r="B20" s="95"/>
      <c r="C20" s="95"/>
      <c r="D20" s="95"/>
      <c r="E20" s="95"/>
      <c r="F20" s="95"/>
      <c r="G20" s="96"/>
    </row>
    <row r="21" spans="1:7" ht="273" customHeight="1" thickBot="1" x14ac:dyDescent="0.25">
      <c r="A21" s="132" t="s">
        <v>51</v>
      </c>
      <c r="B21" s="133"/>
      <c r="C21" s="134" t="s">
        <v>62</v>
      </c>
      <c r="D21" s="135"/>
      <c r="E21" s="135"/>
      <c r="F21" s="135"/>
      <c r="G21" s="136"/>
    </row>
    <row r="22" spans="1:7" ht="12.75" customHeight="1" x14ac:dyDescent="0.2">
      <c r="A22" s="128" t="s">
        <v>26</v>
      </c>
      <c r="B22" s="128"/>
      <c r="C22" s="128"/>
      <c r="D22" s="128"/>
      <c r="E22" s="128"/>
      <c r="F22" s="128"/>
      <c r="G22" s="128"/>
    </row>
  </sheetData>
  <sheetProtection algorithmName="SHA-512" hashValue="jqyba4A1mp4XRu1Kx71WUaCjzKPz34tWaSe8gzNqOcV08t397OtGaEIkQT9iOl8A9irXwcEZg8HSJUwh+m1Wvg==" saltValue="5cGjaSgzhIBFEgkduL7YPA==" spinCount="100000" sheet="1" selectLockedCells="1"/>
  <mergeCells count="25">
    <mergeCell ref="A2:G2"/>
    <mergeCell ref="A3:G3"/>
    <mergeCell ref="A22:G22"/>
    <mergeCell ref="A9:G9"/>
    <mergeCell ref="A5:G5"/>
    <mergeCell ref="A6:C6"/>
    <mergeCell ref="D6:F6"/>
    <mergeCell ref="A10:C10"/>
    <mergeCell ref="A11:C11"/>
    <mergeCell ref="D11:F11"/>
    <mergeCell ref="A20:G20"/>
    <mergeCell ref="A21:B21"/>
    <mergeCell ref="C21:G21"/>
    <mergeCell ref="A14:C14"/>
    <mergeCell ref="D14:F14"/>
    <mergeCell ref="A16:G16"/>
    <mergeCell ref="A17:C17"/>
    <mergeCell ref="D17:G17"/>
    <mergeCell ref="A18:C18"/>
    <mergeCell ref="D18:F18"/>
    <mergeCell ref="A7:C7"/>
    <mergeCell ref="D7:F7"/>
    <mergeCell ref="D10:F10"/>
    <mergeCell ref="A13:C13"/>
    <mergeCell ref="D13:F13"/>
  </mergeCells>
  <conditionalFormatting sqref="C21">
    <cfRule type="expression" dxfId="6" priority="6">
      <formula>$C21=""</formula>
    </cfRule>
  </conditionalFormatting>
  <conditionalFormatting sqref="D6:F6">
    <cfRule type="cellIs" dxfId="5" priority="9" operator="equal">
      <formula>""</formula>
    </cfRule>
  </conditionalFormatting>
  <conditionalFormatting sqref="D11:F11">
    <cfRule type="cellIs" dxfId="4" priority="7" operator="equal">
      <formula>""</formula>
    </cfRule>
  </conditionalFormatting>
  <conditionalFormatting sqref="D17">
    <cfRule type="cellIs" dxfId="3" priority="4" operator="equal">
      <formula>""</formula>
    </cfRule>
  </conditionalFormatting>
  <conditionalFormatting sqref="D18:F18">
    <cfRule type="cellIs" dxfId="2" priority="3" operator="equal">
      <formula>""</formula>
    </cfRule>
  </conditionalFormatting>
  <conditionalFormatting sqref="D7:F7">
    <cfRule type="cellIs" dxfId="1" priority="2" operator="equal">
      <formula>""</formula>
    </cfRule>
  </conditionalFormatting>
  <conditionalFormatting sqref="D10:F10">
    <cfRule type="cellIs" dxfId="0" priority="1" operator="equal">
      <formula>""</formula>
    </cfRule>
  </conditionalFormatting>
  <dataValidations count="1">
    <dataValidation type="list" allowBlank="1" showInputMessage="1" showErrorMessage="1" sqref="D17:G17" xr:uid="{00000000-0002-0000-0200-000000000000}">
      <formula1>"BOIS,SOLAIRE,CAD,GAZ,MAZOUT,AUTRE (préciser dans commentaires)"</formula1>
    </dataValidation>
  </dataValidations>
  <pageMargins left="0.70866141732283472" right="0.70866141732283472" top="0.74803149606299213" bottom="0.74803149606299213" header="0.31496062992125984" footer="0.31496062992125984"/>
  <pageSetup paperSize="9" orientation="portrait" r:id="rId1"/>
  <headerFooter>
    <oddFooter>&amp;A</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51"/>
  <sheetViews>
    <sheetView view="pageBreakPreview" topLeftCell="A7" zoomScale="110" zoomScaleNormal="100" zoomScaleSheetLayoutView="110" workbookViewId="0">
      <selection activeCell="E20" sqref="E20"/>
    </sheetView>
  </sheetViews>
  <sheetFormatPr baseColWidth="10" defaultRowHeight="12.75" x14ac:dyDescent="0.2"/>
  <cols>
    <col min="1" max="7" width="12.5703125" customWidth="1"/>
  </cols>
  <sheetData>
    <row r="1" spans="1:12" x14ac:dyDescent="0.2">
      <c r="A1" s="7"/>
      <c r="B1" s="7"/>
      <c r="C1" s="7"/>
      <c r="D1" s="7"/>
      <c r="E1" s="7"/>
      <c r="F1" s="7"/>
      <c r="G1" s="7"/>
    </row>
    <row r="2" spans="1:12" ht="54" customHeight="1" x14ac:dyDescent="0.2">
      <c r="A2" s="64"/>
      <c r="B2" s="64"/>
      <c r="C2" s="64"/>
      <c r="D2" s="64"/>
      <c r="E2" s="64"/>
      <c r="F2" s="64"/>
      <c r="G2" s="64"/>
    </row>
    <row r="3" spans="1:12" ht="13.5" customHeight="1" x14ac:dyDescent="0.2">
      <c r="A3" s="137" t="s">
        <v>32</v>
      </c>
      <c r="B3" s="137"/>
      <c r="C3" s="137"/>
      <c r="D3" s="137"/>
      <c r="E3" s="137"/>
      <c r="F3" s="137"/>
      <c r="G3" s="137"/>
    </row>
    <row r="4" spans="1:12" ht="12.75" customHeight="1" x14ac:dyDescent="0.2">
      <c r="A4" s="137"/>
      <c r="B4" s="137"/>
      <c r="C4" s="137"/>
      <c r="D4" s="137"/>
      <c r="E4" s="137"/>
      <c r="F4" s="137"/>
      <c r="G4" s="137"/>
    </row>
    <row r="5" spans="1:12" ht="12.75" customHeight="1" x14ac:dyDescent="0.2">
      <c r="A5" s="137"/>
      <c r="B5" s="137"/>
      <c r="C5" s="137"/>
      <c r="D5" s="137"/>
      <c r="E5" s="137"/>
      <c r="F5" s="137"/>
      <c r="G5" s="137"/>
    </row>
    <row r="6" spans="1:12" ht="12.75" customHeight="1" x14ac:dyDescent="0.2">
      <c r="A6" s="137"/>
      <c r="B6" s="137"/>
      <c r="C6" s="137"/>
      <c r="D6" s="137"/>
      <c r="E6" s="137"/>
      <c r="F6" s="137"/>
      <c r="G6" s="137"/>
    </row>
    <row r="7" spans="1:12" ht="10.5" customHeight="1" x14ac:dyDescent="0.2">
      <c r="A7" s="137"/>
      <c r="B7" s="137"/>
      <c r="C7" s="137"/>
      <c r="D7" s="137"/>
      <c r="E7" s="137"/>
      <c r="F7" s="137"/>
      <c r="G7" s="137"/>
    </row>
    <row r="8" spans="1:12" ht="12.75" customHeight="1" x14ac:dyDescent="0.2">
      <c r="A8" s="21" t="s">
        <v>33</v>
      </c>
      <c r="B8" s="22"/>
      <c r="C8" s="22"/>
      <c r="D8" s="20"/>
      <c r="E8" s="20"/>
      <c r="F8" s="23"/>
      <c r="G8" s="20"/>
    </row>
    <row r="9" spans="1:12" ht="30" customHeight="1" x14ac:dyDescent="0.2">
      <c r="A9" s="138" t="s">
        <v>35</v>
      </c>
      <c r="B9" s="138"/>
      <c r="C9" s="138"/>
      <c r="D9" s="138"/>
      <c r="E9" s="138"/>
      <c r="F9" s="138"/>
      <c r="G9" s="138"/>
      <c r="L9" s="6"/>
    </row>
    <row r="10" spans="1:12" ht="12.75" customHeight="1" x14ac:dyDescent="0.2">
      <c r="A10" s="18"/>
      <c r="B10" s="18"/>
      <c r="C10" s="18"/>
      <c r="D10" s="15"/>
      <c r="E10" s="15"/>
      <c r="F10" s="15"/>
      <c r="G10" s="15"/>
    </row>
    <row r="11" spans="1:12" ht="12.75" customHeight="1" x14ac:dyDescent="0.2">
      <c r="A11" t="s">
        <v>63</v>
      </c>
      <c r="E11" s="140">
        <v>250</v>
      </c>
      <c r="F11" t="s">
        <v>64</v>
      </c>
      <c r="G11" s="20"/>
    </row>
    <row r="12" spans="1:12" ht="12.75" customHeight="1" x14ac:dyDescent="0.2">
      <c r="A12" t="s">
        <v>65</v>
      </c>
      <c r="E12" s="140">
        <v>58</v>
      </c>
      <c r="F12" t="s">
        <v>66</v>
      </c>
    </row>
    <row r="13" spans="1:12" ht="14.25" customHeight="1" x14ac:dyDescent="0.2">
      <c r="A13" t="s">
        <v>67</v>
      </c>
      <c r="E13" s="140">
        <v>6</v>
      </c>
      <c r="F13" t="s">
        <v>66</v>
      </c>
    </row>
    <row r="14" spans="1:12" ht="12.75" customHeight="1" x14ac:dyDescent="0.2">
      <c r="A14" t="s">
        <v>68</v>
      </c>
      <c r="E14" s="141">
        <f>E12+E13</f>
        <v>64</v>
      </c>
      <c r="F14" t="s">
        <v>66</v>
      </c>
      <c r="G14" s="20"/>
    </row>
    <row r="15" spans="1:12" ht="12.75" customHeight="1" x14ac:dyDescent="0.2">
      <c r="A15" t="s">
        <v>69</v>
      </c>
      <c r="E15" s="140">
        <v>10</v>
      </c>
      <c r="F15" t="s">
        <v>70</v>
      </c>
      <c r="G15" s="20"/>
    </row>
    <row r="16" spans="1:12" ht="12.75" customHeight="1" x14ac:dyDescent="0.2">
      <c r="A16" t="s">
        <v>71</v>
      </c>
      <c r="E16" s="140">
        <v>260</v>
      </c>
      <c r="F16" t="s">
        <v>72</v>
      </c>
      <c r="G16" s="20"/>
    </row>
    <row r="17" spans="1:7" ht="12.75" customHeight="1" x14ac:dyDescent="0.2">
      <c r="E17" s="140"/>
      <c r="G17" s="20"/>
    </row>
    <row r="18" spans="1:7" ht="12.75" customHeight="1" x14ac:dyDescent="0.2">
      <c r="A18" t="s">
        <v>73</v>
      </c>
      <c r="E18" s="141">
        <f>E11*E14*E15*E16</f>
        <v>41600000</v>
      </c>
      <c r="F18" t="s">
        <v>74</v>
      </c>
      <c r="G18" s="20"/>
    </row>
    <row r="19" spans="1:7" ht="12.75" customHeight="1" x14ac:dyDescent="0.2">
      <c r="A19" t="s">
        <v>75</v>
      </c>
      <c r="E19" s="141">
        <f>E18/1000</f>
        <v>41600</v>
      </c>
      <c r="F19" t="s">
        <v>76</v>
      </c>
      <c r="G19" s="20"/>
    </row>
    <row r="20" spans="1:7" ht="12.75" customHeight="1" x14ac:dyDescent="0.2">
      <c r="A20" s="20"/>
      <c r="B20" s="20"/>
      <c r="C20" s="20"/>
      <c r="D20" s="20"/>
      <c r="E20" s="20"/>
      <c r="F20" s="23"/>
      <c r="G20" s="20"/>
    </row>
    <row r="21" spans="1:7" ht="12.75" customHeight="1" x14ac:dyDescent="0.2">
      <c r="A21" s="20"/>
      <c r="B21" s="20"/>
      <c r="C21" s="20"/>
      <c r="D21" s="20"/>
      <c r="E21" s="20"/>
      <c r="F21" s="23"/>
      <c r="G21" s="20"/>
    </row>
    <row r="22" spans="1:7" ht="12.75" customHeight="1" x14ac:dyDescent="0.2">
      <c r="A22" s="20"/>
      <c r="B22" s="20"/>
      <c r="C22" s="20"/>
      <c r="D22" s="20"/>
      <c r="E22" s="20"/>
      <c r="F22" s="23"/>
      <c r="G22" s="20"/>
    </row>
    <row r="23" spans="1:7" ht="12.75" customHeight="1" x14ac:dyDescent="0.2">
      <c r="A23" s="20"/>
      <c r="B23" s="20"/>
      <c r="C23" s="20"/>
      <c r="D23" s="20"/>
      <c r="E23" s="20"/>
      <c r="F23" s="20"/>
      <c r="G23" s="20"/>
    </row>
    <row r="24" spans="1:7" ht="12.75" customHeight="1" x14ac:dyDescent="0.2">
      <c r="A24" s="20"/>
      <c r="B24" s="20"/>
      <c r="C24" s="20"/>
      <c r="D24" s="20"/>
      <c r="E24" s="20"/>
      <c r="F24" s="23"/>
      <c r="G24" s="20"/>
    </row>
    <row r="25" spans="1:7" ht="12.75" customHeight="1" x14ac:dyDescent="0.2">
      <c r="A25" s="21" t="s">
        <v>34</v>
      </c>
      <c r="B25" s="22"/>
      <c r="C25" s="22"/>
      <c r="D25" s="20"/>
      <c r="E25" s="20"/>
      <c r="F25" s="23"/>
      <c r="G25" s="20"/>
    </row>
    <row r="26" spans="1:7" ht="25.5" customHeight="1" x14ac:dyDescent="0.2">
      <c r="A26" s="138" t="s">
        <v>36</v>
      </c>
      <c r="B26" s="138"/>
      <c r="C26" s="138"/>
      <c r="D26" s="138"/>
      <c r="E26" s="138"/>
      <c r="F26" s="138"/>
      <c r="G26" s="138"/>
    </row>
    <row r="27" spans="1:7" ht="12.75" customHeight="1" x14ac:dyDescent="0.2">
      <c r="A27" s="20"/>
      <c r="B27" s="20"/>
      <c r="C27" s="20"/>
      <c r="D27" s="20"/>
      <c r="E27" s="20"/>
      <c r="F27" s="23"/>
      <c r="G27" s="20"/>
    </row>
    <row r="28" spans="1:7" ht="12.75" customHeight="1" x14ac:dyDescent="0.2">
      <c r="A28" t="s">
        <v>63</v>
      </c>
      <c r="E28" s="140">
        <v>220</v>
      </c>
      <c r="F28" t="s">
        <v>64</v>
      </c>
      <c r="G28" s="20"/>
    </row>
    <row r="29" spans="1:7" ht="12.75" customHeight="1" x14ac:dyDescent="0.2">
      <c r="A29" t="s">
        <v>65</v>
      </c>
      <c r="E29" s="140">
        <v>22</v>
      </c>
      <c r="F29" t="s">
        <v>66</v>
      </c>
      <c r="G29" s="20"/>
    </row>
    <row r="30" spans="1:7" ht="12.75" customHeight="1" x14ac:dyDescent="0.2">
      <c r="A30" t="s">
        <v>67</v>
      </c>
      <c r="E30" s="140">
        <v>0</v>
      </c>
      <c r="F30" t="s">
        <v>66</v>
      </c>
      <c r="G30" s="20"/>
    </row>
    <row r="31" spans="1:7" ht="12.75" customHeight="1" x14ac:dyDescent="0.2">
      <c r="A31" t="s">
        <v>68</v>
      </c>
      <c r="E31" s="141">
        <f>E29+E30</f>
        <v>22</v>
      </c>
      <c r="F31" t="s">
        <v>66</v>
      </c>
      <c r="G31" s="20"/>
    </row>
    <row r="32" spans="1:7" ht="12.75" customHeight="1" x14ac:dyDescent="0.2">
      <c r="A32" t="s">
        <v>69</v>
      </c>
      <c r="E32" s="140">
        <v>10</v>
      </c>
      <c r="F32" t="s">
        <v>70</v>
      </c>
      <c r="G32" s="20"/>
    </row>
    <row r="33" spans="1:7" ht="12.75" customHeight="1" x14ac:dyDescent="0.2">
      <c r="A33" t="s">
        <v>71</v>
      </c>
      <c r="E33" s="140">
        <v>260</v>
      </c>
      <c r="F33" t="s">
        <v>72</v>
      </c>
      <c r="G33" s="20"/>
    </row>
    <row r="34" spans="1:7" ht="12.75" customHeight="1" x14ac:dyDescent="0.2">
      <c r="E34" s="140"/>
      <c r="G34" s="20"/>
    </row>
    <row r="35" spans="1:7" ht="12.75" customHeight="1" x14ac:dyDescent="0.2">
      <c r="A35" t="s">
        <v>73</v>
      </c>
      <c r="E35" s="141">
        <f>E28*E31*E32*E33</f>
        <v>12584000</v>
      </c>
      <c r="F35" t="s">
        <v>74</v>
      </c>
      <c r="G35" s="20"/>
    </row>
    <row r="36" spans="1:7" ht="12.75" customHeight="1" x14ac:dyDescent="0.2">
      <c r="A36" t="s">
        <v>75</v>
      </c>
      <c r="E36" s="141">
        <f>E35/1000</f>
        <v>12584</v>
      </c>
      <c r="F36" t="s">
        <v>76</v>
      </c>
      <c r="G36" s="20"/>
    </row>
    <row r="37" spans="1:7" ht="12.75" customHeight="1" x14ac:dyDescent="0.2">
      <c r="A37" s="20"/>
      <c r="B37" s="20"/>
      <c r="C37" s="20"/>
      <c r="D37" s="20"/>
      <c r="E37" s="20"/>
      <c r="F37" s="23"/>
      <c r="G37" s="20"/>
    </row>
    <row r="38" spans="1:7" ht="12.75" customHeight="1" x14ac:dyDescent="0.2">
      <c r="A38" s="20"/>
      <c r="B38" s="20"/>
      <c r="C38" s="20"/>
      <c r="D38" s="20"/>
      <c r="E38" s="20"/>
      <c r="F38" s="23"/>
      <c r="G38" s="20"/>
    </row>
    <row r="39" spans="1:7" ht="12.75" customHeight="1" x14ac:dyDescent="0.2">
      <c r="A39" s="21" t="s">
        <v>17</v>
      </c>
      <c r="B39" s="22"/>
      <c r="C39" s="22"/>
      <c r="D39" s="20"/>
      <c r="E39" s="20"/>
      <c r="F39" s="23"/>
      <c r="G39" s="20"/>
    </row>
    <row r="40" spans="1:7" ht="12.75" customHeight="1" x14ac:dyDescent="0.2">
      <c r="A40" s="20"/>
      <c r="B40" s="20"/>
      <c r="C40" s="20"/>
      <c r="D40" s="20"/>
      <c r="E40" s="20"/>
      <c r="F40" s="23"/>
      <c r="G40" s="20"/>
    </row>
    <row r="41" spans="1:7" ht="12.75" customHeight="1" x14ac:dyDescent="0.2">
      <c r="A41" s="20"/>
      <c r="B41" s="20"/>
      <c r="C41" s="20"/>
      <c r="D41" s="20"/>
      <c r="E41" s="20"/>
      <c r="F41" s="20"/>
      <c r="G41" s="20"/>
    </row>
    <row r="42" spans="1:7" ht="12.75" customHeight="1" x14ac:dyDescent="0.2">
      <c r="A42" t="s">
        <v>77</v>
      </c>
      <c r="E42" s="141">
        <f>E19-E36</f>
        <v>29016</v>
      </c>
      <c r="F42" t="s">
        <v>78</v>
      </c>
      <c r="G42" s="20"/>
    </row>
    <row r="43" spans="1:7" ht="12.75" customHeight="1" x14ac:dyDescent="0.2">
      <c r="A43" s="20"/>
      <c r="B43" s="20"/>
      <c r="C43" s="20"/>
      <c r="D43" s="20"/>
      <c r="E43" s="20"/>
      <c r="F43" s="20"/>
      <c r="G43" s="20"/>
    </row>
    <row r="44" spans="1:7" ht="12.75" customHeight="1" x14ac:dyDescent="0.2">
      <c r="A44" s="20"/>
      <c r="B44" s="20"/>
      <c r="C44" s="20"/>
      <c r="D44" s="20"/>
      <c r="E44" s="20"/>
      <c r="F44" s="20"/>
      <c r="G44" s="20"/>
    </row>
    <row r="45" spans="1:7" ht="12.75" customHeight="1" x14ac:dyDescent="0.2">
      <c r="A45" s="20"/>
      <c r="B45" s="20"/>
      <c r="C45" s="20"/>
      <c r="D45" s="20"/>
      <c r="E45" s="20"/>
      <c r="F45" s="20"/>
      <c r="G45" s="20"/>
    </row>
    <row r="46" spans="1:7" ht="12.75" customHeight="1" x14ac:dyDescent="0.2">
      <c r="A46" s="20"/>
      <c r="B46" s="20"/>
      <c r="C46" s="20"/>
      <c r="D46" s="20"/>
      <c r="E46" s="20"/>
      <c r="F46" s="20"/>
      <c r="G46" s="20"/>
    </row>
    <row r="47" spans="1:7" ht="12.75" customHeight="1" x14ac:dyDescent="0.2">
      <c r="A47" s="20"/>
      <c r="B47" s="20"/>
      <c r="C47" s="20"/>
      <c r="D47" s="20"/>
      <c r="E47" s="20"/>
      <c r="F47" s="20"/>
      <c r="G47" s="20"/>
    </row>
    <row r="48" spans="1:7" ht="12.75" customHeight="1" x14ac:dyDescent="0.2">
      <c r="A48" s="20"/>
      <c r="B48" s="20"/>
      <c r="C48" s="20"/>
      <c r="D48" s="20"/>
      <c r="E48" s="20"/>
      <c r="F48" s="20"/>
      <c r="G48" s="20"/>
    </row>
    <row r="49" spans="1:7" ht="12.75" customHeight="1" x14ac:dyDescent="0.2">
      <c r="A49" s="20"/>
      <c r="B49" s="20"/>
      <c r="C49" s="20"/>
      <c r="D49" s="20"/>
      <c r="E49" s="20"/>
      <c r="F49" s="20"/>
      <c r="G49" s="20"/>
    </row>
    <row r="50" spans="1:7" ht="12.75" customHeight="1" x14ac:dyDescent="0.2">
      <c r="A50" s="20"/>
      <c r="B50" s="20"/>
      <c r="C50" s="20"/>
      <c r="D50" s="20"/>
      <c r="E50" s="20"/>
      <c r="F50" s="20"/>
      <c r="G50" s="20"/>
    </row>
    <row r="51" spans="1:7" ht="12.75" customHeight="1" x14ac:dyDescent="0.2">
      <c r="A51" s="62" t="s">
        <v>26</v>
      </c>
      <c r="B51" s="62"/>
      <c r="C51" s="62"/>
      <c r="D51" s="62"/>
      <c r="E51" s="62"/>
      <c r="F51" s="62"/>
      <c r="G51" s="62"/>
    </row>
  </sheetData>
  <sheetProtection algorithmName="SHA-512" hashValue="TZ6kZeNlONR59gtgc/6IPti3367uMqbyX3N7csr1SXWCJUbvvhXj/VZh52M04g6ZiXXepHoGjJcr3m1+eDAgJw==" saltValue="N2LCv3zi+v4/f5e1/NtV+Q==" spinCount="100000" sheet="1" selectLockedCells="1"/>
  <mergeCells count="5">
    <mergeCell ref="A3:G7"/>
    <mergeCell ref="A51:G51"/>
    <mergeCell ref="A9:G9"/>
    <mergeCell ref="A26:G26"/>
    <mergeCell ref="A2:G2"/>
  </mergeCells>
  <pageMargins left="0.70866141732283472" right="0.70866141732283472" top="0.74803149606299213" bottom="0.74803149606299213" header="0.31496062992125984" footer="0.31496062992125984"/>
  <pageSetup paperSize="9" orientation="portrait" r:id="rId1"/>
  <headerFooter>
    <oddFooter>&amp;A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ED963E-CDEE-4997-A50C-97FB1E173857}">
  <dimension ref="A1:L51"/>
  <sheetViews>
    <sheetView view="pageBreakPreview" zoomScale="110" zoomScaleNormal="110" zoomScaleSheetLayoutView="110" workbookViewId="0">
      <selection activeCell="A3" sqref="A3:G3"/>
    </sheetView>
  </sheetViews>
  <sheetFormatPr baseColWidth="10" defaultRowHeight="12.75" x14ac:dyDescent="0.2"/>
  <cols>
    <col min="1" max="7" width="12.5703125" customWidth="1"/>
  </cols>
  <sheetData>
    <row r="1" spans="1:12" x14ac:dyDescent="0.2">
      <c r="A1" s="7"/>
      <c r="B1" s="7"/>
      <c r="C1" s="7"/>
      <c r="D1" s="7"/>
      <c r="E1" s="7"/>
      <c r="F1" s="7"/>
      <c r="G1" s="7"/>
    </row>
    <row r="2" spans="1:12" ht="54" customHeight="1" x14ac:dyDescent="0.2">
      <c r="A2" s="64"/>
      <c r="B2" s="64"/>
      <c r="C2" s="64"/>
      <c r="D2" s="64"/>
      <c r="E2" s="64"/>
      <c r="F2" s="64"/>
      <c r="G2" s="64"/>
    </row>
    <row r="3" spans="1:12" ht="64.5" customHeight="1" x14ac:dyDescent="0.2">
      <c r="A3" s="139" t="s">
        <v>40</v>
      </c>
      <c r="B3" s="139"/>
      <c r="C3" s="139"/>
      <c r="D3" s="139"/>
      <c r="E3" s="139"/>
      <c r="F3" s="139"/>
      <c r="G3" s="139"/>
    </row>
    <row r="4" spans="1:12" ht="13.5" customHeight="1" x14ac:dyDescent="0.2">
      <c r="A4" s="24"/>
      <c r="B4" s="24"/>
      <c r="C4" s="24"/>
      <c r="D4" s="24"/>
      <c r="E4" s="24"/>
      <c r="F4" s="24"/>
      <c r="G4" s="24"/>
    </row>
    <row r="5" spans="1:12" ht="13.5" customHeight="1" x14ac:dyDescent="0.2">
      <c r="A5" s="142" t="s">
        <v>79</v>
      </c>
      <c r="B5" s="24"/>
      <c r="C5" s="24"/>
      <c r="D5" s="24"/>
      <c r="E5" s="24"/>
      <c r="F5" s="24"/>
      <c r="G5" s="24"/>
    </row>
    <row r="6" spans="1:12" ht="13.5" customHeight="1" x14ac:dyDescent="0.2">
      <c r="A6" s="142"/>
      <c r="B6" s="24"/>
      <c r="C6" s="24"/>
      <c r="D6" s="24"/>
      <c r="E6" s="24"/>
      <c r="F6" s="24"/>
      <c r="G6" s="24"/>
    </row>
    <row r="7" spans="1:12" ht="13.5" customHeight="1" x14ac:dyDescent="0.2">
      <c r="A7" s="142"/>
      <c r="B7" s="24"/>
      <c r="C7" s="24"/>
      <c r="D7" s="24"/>
      <c r="E7" s="24"/>
      <c r="F7" s="24"/>
      <c r="G7" s="24"/>
    </row>
    <row r="8" spans="1:12" ht="13.5" customHeight="1" x14ac:dyDescent="0.25">
      <c r="A8" s="143"/>
      <c r="B8" s="15"/>
      <c r="C8" s="15"/>
      <c r="D8" s="15"/>
      <c r="E8" s="15"/>
      <c r="F8" s="15"/>
      <c r="G8" s="15"/>
    </row>
    <row r="9" spans="1:12" ht="13.5" customHeight="1" x14ac:dyDescent="0.25">
      <c r="A9" s="143"/>
      <c r="B9" s="15"/>
      <c r="C9" s="15"/>
      <c r="D9" s="15"/>
      <c r="E9" s="15"/>
      <c r="F9" s="15"/>
      <c r="G9" s="15"/>
      <c r="L9" s="6"/>
    </row>
    <row r="10" spans="1:12" ht="12.75" customHeight="1" x14ac:dyDescent="0.25">
      <c r="A10" s="143"/>
      <c r="B10" s="18"/>
      <c r="C10" s="18"/>
      <c r="D10" s="15"/>
      <c r="E10" s="15"/>
      <c r="F10" s="15"/>
      <c r="G10" s="15"/>
    </row>
    <row r="11" spans="1:12" ht="12.6" customHeight="1" x14ac:dyDescent="0.25">
      <c r="A11" s="143"/>
      <c r="B11" s="18"/>
      <c r="C11" s="18"/>
      <c r="D11" s="15"/>
      <c r="E11" s="15"/>
      <c r="F11" s="15"/>
      <c r="G11" s="15"/>
    </row>
    <row r="12" spans="1:12" ht="12.6" customHeight="1" x14ac:dyDescent="0.25">
      <c r="A12" s="144"/>
      <c r="B12" s="19"/>
      <c r="C12" s="19"/>
      <c r="D12" s="15"/>
      <c r="E12" s="15"/>
      <c r="F12" s="16"/>
      <c r="G12" s="15"/>
    </row>
    <row r="13" spans="1:12" ht="12.75" customHeight="1" x14ac:dyDescent="0.25">
      <c r="A13" s="143"/>
      <c r="B13" s="18"/>
      <c r="C13" s="18"/>
      <c r="D13" s="15"/>
      <c r="E13" s="15"/>
      <c r="F13" s="16"/>
      <c r="G13" s="15"/>
    </row>
    <row r="14" spans="1:12" ht="12.75" customHeight="1" x14ac:dyDescent="0.25">
      <c r="A14" s="143"/>
      <c r="B14" s="18"/>
      <c r="C14" s="18"/>
      <c r="D14" s="15"/>
      <c r="E14" s="15"/>
      <c r="F14" s="16"/>
      <c r="G14" s="15"/>
    </row>
    <row r="15" spans="1:12" ht="12.75" customHeight="1" x14ac:dyDescent="0.25">
      <c r="A15" s="143"/>
      <c r="B15" s="18"/>
      <c r="C15" s="18"/>
      <c r="D15" s="15"/>
      <c r="E15" s="15"/>
      <c r="F15" s="16"/>
      <c r="G15" s="15"/>
    </row>
    <row r="16" spans="1:12" ht="12.75" customHeight="1" x14ac:dyDescent="0.25">
      <c r="A16" s="143"/>
      <c r="B16" s="18"/>
      <c r="C16" s="18"/>
      <c r="D16" s="15"/>
      <c r="E16" s="15"/>
      <c r="F16" s="17"/>
      <c r="G16" s="15"/>
    </row>
    <row r="17" spans="1:7" ht="12.75" customHeight="1" x14ac:dyDescent="0.25">
      <c r="A17" s="143"/>
      <c r="B17" s="18"/>
      <c r="C17" s="18"/>
      <c r="D17" s="15"/>
      <c r="E17" s="15"/>
      <c r="F17" s="16"/>
      <c r="G17" s="15"/>
    </row>
    <row r="18" spans="1:7" ht="12.75" customHeight="1" x14ac:dyDescent="0.25">
      <c r="A18" s="143"/>
      <c r="B18" s="18"/>
      <c r="C18" s="18"/>
      <c r="D18" s="15"/>
      <c r="E18" s="15"/>
      <c r="F18" s="16"/>
      <c r="G18" s="15"/>
    </row>
    <row r="19" spans="1:7" ht="12.75" customHeight="1" x14ac:dyDescent="0.25">
      <c r="A19" s="143"/>
      <c r="B19" s="18"/>
      <c r="C19" s="18"/>
      <c r="D19" s="15"/>
      <c r="E19" s="15"/>
      <c r="F19" s="16"/>
      <c r="G19" s="15"/>
    </row>
    <row r="20" spans="1:7" ht="12.75" customHeight="1" x14ac:dyDescent="0.25">
      <c r="A20" s="143" t="s">
        <v>80</v>
      </c>
      <c r="B20" s="18"/>
      <c r="C20" s="18"/>
      <c r="D20" s="15"/>
      <c r="E20" s="15"/>
      <c r="F20" s="17"/>
      <c r="G20" s="15"/>
    </row>
    <row r="21" spans="1:7" ht="12.75" customHeight="1" x14ac:dyDescent="0.25">
      <c r="A21" s="143"/>
      <c r="B21" s="18"/>
      <c r="C21" s="18"/>
      <c r="D21" s="15"/>
      <c r="E21" s="15"/>
      <c r="F21" s="17"/>
      <c r="G21" s="15"/>
    </row>
    <row r="22" spans="1:7" ht="12.75" customHeight="1" x14ac:dyDescent="0.25">
      <c r="A22" s="143"/>
      <c r="B22" s="18"/>
      <c r="C22" s="18"/>
      <c r="D22" s="15"/>
      <c r="E22" s="15"/>
      <c r="F22" s="15"/>
      <c r="G22" s="15"/>
    </row>
    <row r="23" spans="1:7" ht="12.75" customHeight="1" x14ac:dyDescent="0.25">
      <c r="A23" s="143"/>
      <c r="B23" s="18"/>
      <c r="C23" s="18"/>
      <c r="D23" s="15"/>
      <c r="E23" s="15"/>
      <c r="F23" s="16"/>
      <c r="G23" s="15"/>
    </row>
    <row r="24" spans="1:7" ht="12.75" customHeight="1" x14ac:dyDescent="0.25">
      <c r="A24" s="144"/>
      <c r="B24" s="19"/>
      <c r="C24" s="19"/>
      <c r="D24" s="15"/>
      <c r="E24" s="15"/>
      <c r="F24" s="16"/>
      <c r="G24" s="15"/>
    </row>
    <row r="25" spans="1:7" ht="12.75" customHeight="1" x14ac:dyDescent="0.2">
      <c r="A25" s="145"/>
      <c r="B25" s="18"/>
      <c r="C25" s="18"/>
      <c r="D25" s="15"/>
      <c r="E25" s="15"/>
      <c r="F25" s="16"/>
      <c r="G25" s="15"/>
    </row>
    <row r="26" spans="1:7" ht="12.75" customHeight="1" x14ac:dyDescent="0.2">
      <c r="A26" s="145"/>
      <c r="B26" s="18"/>
      <c r="C26" s="18"/>
      <c r="D26" s="15"/>
      <c r="E26" s="15"/>
      <c r="F26" s="16"/>
      <c r="G26" s="15"/>
    </row>
    <row r="27" spans="1:7" ht="12.75" customHeight="1" x14ac:dyDescent="0.2">
      <c r="A27" s="145"/>
      <c r="B27" s="18"/>
      <c r="C27" s="18"/>
      <c r="D27" s="15"/>
      <c r="E27" s="15"/>
      <c r="F27" s="16"/>
      <c r="G27" s="15"/>
    </row>
    <row r="28" spans="1:7" ht="12.75" customHeight="1" x14ac:dyDescent="0.2">
      <c r="A28" s="145"/>
      <c r="B28" s="18"/>
      <c r="C28" s="18"/>
      <c r="D28" s="15"/>
      <c r="E28" s="15"/>
      <c r="F28" s="16"/>
      <c r="G28" s="15"/>
    </row>
    <row r="29" spans="1:7" ht="12.75" customHeight="1" x14ac:dyDescent="0.2">
      <c r="A29" s="145"/>
      <c r="B29" s="18"/>
      <c r="C29" s="18"/>
      <c r="D29" s="15"/>
      <c r="E29" s="15"/>
      <c r="F29" s="17"/>
      <c r="G29" s="15"/>
    </row>
    <row r="30" spans="1:7" ht="12.75" customHeight="1" x14ac:dyDescent="0.2">
      <c r="A30" s="145"/>
      <c r="B30" s="18"/>
      <c r="C30" s="18"/>
      <c r="D30" s="15"/>
      <c r="E30" s="15"/>
      <c r="F30" s="16"/>
      <c r="G30" s="15"/>
    </row>
    <row r="31" spans="1:7" ht="12.75" customHeight="1" x14ac:dyDescent="0.2">
      <c r="A31" s="145"/>
      <c r="B31" s="18"/>
      <c r="C31" s="18"/>
      <c r="D31" s="15"/>
      <c r="E31" s="15"/>
      <c r="F31" s="16"/>
      <c r="G31" s="15"/>
    </row>
    <row r="32" spans="1:7" ht="12.75" customHeight="1" x14ac:dyDescent="0.2">
      <c r="A32" s="145"/>
      <c r="B32" s="18"/>
      <c r="C32" s="18"/>
      <c r="D32" s="15"/>
      <c r="E32" s="15"/>
      <c r="F32" s="16"/>
      <c r="G32" s="15"/>
    </row>
    <row r="33" spans="1:7" ht="12.75" customHeight="1" x14ac:dyDescent="0.2">
      <c r="A33" s="145"/>
      <c r="B33" s="18"/>
      <c r="C33" s="18"/>
      <c r="D33" s="15"/>
      <c r="E33" s="15"/>
      <c r="F33" s="17"/>
      <c r="G33" s="15"/>
    </row>
    <row r="34" spans="1:7" ht="12.75" customHeight="1" x14ac:dyDescent="0.2">
      <c r="A34" s="145"/>
      <c r="B34" s="18"/>
      <c r="C34" s="18"/>
      <c r="D34" s="15"/>
      <c r="E34" s="15"/>
      <c r="F34" s="17"/>
      <c r="G34" s="15"/>
    </row>
    <row r="35" spans="1:7" ht="12.75" customHeight="1" x14ac:dyDescent="0.2">
      <c r="A35" s="145"/>
      <c r="B35" s="18"/>
      <c r="C35" s="18"/>
      <c r="D35" s="15"/>
      <c r="E35" s="15"/>
      <c r="F35" s="16"/>
      <c r="G35" s="15"/>
    </row>
    <row r="36" spans="1:7" ht="12.75" customHeight="1" x14ac:dyDescent="0.2">
      <c r="A36" s="145"/>
      <c r="B36" s="18"/>
      <c r="C36" s="18"/>
      <c r="D36" s="15"/>
      <c r="E36" s="15"/>
      <c r="F36" s="16"/>
      <c r="G36" s="15"/>
    </row>
    <row r="37" spans="1:7" ht="12.75" customHeight="1" x14ac:dyDescent="0.2">
      <c r="A37" s="145"/>
      <c r="B37" s="18"/>
      <c r="C37" s="18"/>
      <c r="D37" s="15"/>
      <c r="E37" s="15"/>
      <c r="F37" s="16"/>
      <c r="G37" s="15"/>
    </row>
    <row r="38" spans="1:7" ht="12.75" customHeight="1" x14ac:dyDescent="0.2">
      <c r="A38" s="145"/>
      <c r="B38" s="18"/>
      <c r="C38" s="18"/>
      <c r="D38" s="15"/>
      <c r="E38" s="15"/>
      <c r="F38" s="15"/>
      <c r="G38" s="15"/>
    </row>
    <row r="39" spans="1:7" ht="12.75" customHeight="1" x14ac:dyDescent="0.2">
      <c r="A39" s="145"/>
      <c r="B39" s="18"/>
      <c r="C39" s="18"/>
      <c r="D39" s="15"/>
      <c r="E39" s="15"/>
      <c r="F39" s="15"/>
      <c r="G39" s="15"/>
    </row>
    <row r="40" spans="1:7" ht="12.75" customHeight="1" x14ac:dyDescent="0.2">
      <c r="A40" s="145"/>
      <c r="B40" s="18"/>
      <c r="C40" s="18"/>
      <c r="D40" s="15"/>
      <c r="E40" s="15"/>
      <c r="F40" s="15"/>
      <c r="G40" s="15"/>
    </row>
    <row r="41" spans="1:7" ht="12.75" customHeight="1" x14ac:dyDescent="0.2">
      <c r="A41" s="145"/>
      <c r="B41" s="18"/>
      <c r="C41" s="18"/>
      <c r="D41" s="15"/>
      <c r="E41" s="15"/>
      <c r="F41" s="15"/>
      <c r="G41" s="15"/>
    </row>
    <row r="42" spans="1:7" ht="12.75" customHeight="1" x14ac:dyDescent="0.2">
      <c r="A42" s="145"/>
      <c r="B42" s="18"/>
      <c r="C42" s="18"/>
      <c r="D42" s="15"/>
      <c r="E42" s="15"/>
      <c r="F42" s="15"/>
      <c r="G42" s="15"/>
    </row>
    <row r="43" spans="1:7" ht="12.75" customHeight="1" x14ac:dyDescent="0.2">
      <c r="A43" s="145"/>
      <c r="B43" s="18"/>
      <c r="C43" s="18"/>
      <c r="D43" s="15"/>
      <c r="E43" s="15"/>
      <c r="F43" s="15"/>
      <c r="G43" s="15"/>
    </row>
    <row r="44" spans="1:7" ht="12.75" customHeight="1" x14ac:dyDescent="0.2">
      <c r="A44" s="145"/>
      <c r="B44" s="18"/>
      <c r="C44" s="18"/>
      <c r="D44" s="15"/>
      <c r="E44" s="15"/>
      <c r="F44" s="15"/>
      <c r="G44" s="15"/>
    </row>
    <row r="45" spans="1:7" ht="12.75" customHeight="1" x14ac:dyDescent="0.2">
      <c r="A45" s="18"/>
      <c r="B45" s="18"/>
      <c r="C45" s="18"/>
      <c r="D45" s="15"/>
      <c r="E45" s="15"/>
      <c r="F45" s="15"/>
      <c r="G45" s="15"/>
    </row>
    <row r="46" spans="1:7" ht="12.75" customHeight="1" x14ac:dyDescent="0.2">
      <c r="A46" s="18"/>
      <c r="B46" s="18"/>
      <c r="C46" s="18"/>
      <c r="D46" s="15"/>
      <c r="E46" s="15"/>
      <c r="F46" s="15"/>
      <c r="G46" s="15"/>
    </row>
    <row r="47" spans="1:7" ht="12.75" customHeight="1" x14ac:dyDescent="0.2">
      <c r="A47" s="18"/>
      <c r="B47" s="18"/>
      <c r="C47" s="18"/>
      <c r="D47" s="15"/>
      <c r="E47" s="15"/>
      <c r="F47" s="15"/>
      <c r="G47" s="15"/>
    </row>
    <row r="48" spans="1:7" ht="12.75" customHeight="1" x14ac:dyDescent="0.2">
      <c r="A48" s="18"/>
      <c r="B48" s="18"/>
      <c r="C48" s="18"/>
      <c r="D48" s="15"/>
      <c r="E48" s="15"/>
      <c r="F48" s="15"/>
      <c r="G48" s="15"/>
    </row>
    <row r="49" spans="1:7" ht="12.75" customHeight="1" x14ac:dyDescent="0.2">
      <c r="A49" s="15"/>
      <c r="B49" s="15"/>
      <c r="C49" s="15"/>
      <c r="D49" s="15"/>
      <c r="E49" s="15"/>
      <c r="F49" s="15"/>
      <c r="G49" s="15"/>
    </row>
    <row r="50" spans="1:7" ht="12.75" customHeight="1" x14ac:dyDescent="0.2">
      <c r="A50" s="15"/>
      <c r="B50" s="15"/>
      <c r="C50" s="15"/>
      <c r="D50" s="15"/>
      <c r="E50" s="15"/>
      <c r="F50" s="15"/>
      <c r="G50" s="15"/>
    </row>
    <row r="51" spans="1:7" ht="12.75" customHeight="1" x14ac:dyDescent="0.2">
      <c r="A51" s="62" t="s">
        <v>26</v>
      </c>
      <c r="B51" s="62"/>
      <c r="C51" s="62"/>
      <c r="D51" s="62"/>
      <c r="E51" s="62"/>
      <c r="F51" s="62"/>
      <c r="G51" s="62"/>
    </row>
  </sheetData>
  <sheetProtection algorithmName="SHA-512" hashValue="+wdE1U3T0SIQZmB5YWzQIEM22HHFZ2eqYaHj9tBaF8ZeSCCBJj78TKK9hCtYHNLBrElyFSDtZTylG6n1gWvSmw==" saltValue="7M25JdkQCE1PSOVqO6lB8A==" spinCount="100000" sheet="1" objects="1" scenarios="1"/>
  <mergeCells count="3">
    <mergeCell ref="A51:G51"/>
    <mergeCell ref="A2:G2"/>
    <mergeCell ref="A3:G3"/>
  </mergeCells>
  <pageMargins left="0.70866141732283472" right="0.70866141732283472" top="0.74803149606299213" bottom="0.74803149606299213" header="0.31496062992125984" footer="0.31496062992125984"/>
  <pageSetup paperSize="9" orientation="portrait" r:id="rId1"/>
  <headerFooter>
    <oddFooter>&amp;A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5</vt:i4>
      </vt:variant>
    </vt:vector>
  </HeadingPairs>
  <TitlesOfParts>
    <vt:vector size="10" baseType="lpstr">
      <vt:lpstr>Page de garde</vt:lpstr>
      <vt:lpstr>Page 2 sur 5</vt:lpstr>
      <vt:lpstr>Page 3 sur 5</vt:lpstr>
      <vt:lpstr>Page 4 sur 5 feuille de calcul</vt:lpstr>
      <vt:lpstr>Page 5 sur 5 Photos avant-après</vt:lpstr>
      <vt:lpstr>'Page 2 sur 5'!Zone_d_impression</vt:lpstr>
      <vt:lpstr>'Page 3 sur 5'!Zone_d_impression</vt:lpstr>
      <vt:lpstr>'Page 4 sur 5 feuille de calcul'!Zone_d_impression</vt:lpstr>
      <vt:lpstr>'Page 5 sur 5 Photos avant-après'!Zone_d_impression</vt:lpstr>
      <vt:lpstr>'Page de garde'!Zone_d_impression</vt:lpstr>
    </vt:vector>
  </TitlesOfParts>
  <Company>Etat de Genève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Ubaud Cyril (DS)</dc:creator>
  <cp:lastModifiedBy>Bochon Christian</cp:lastModifiedBy>
  <cp:lastPrinted>2021-01-22T11:15:01Z</cp:lastPrinted>
  <dcterms:created xsi:type="dcterms:W3CDTF">2015-04-07T14:00:26Z</dcterms:created>
  <dcterms:modified xsi:type="dcterms:W3CDTF">2021-06-16T14:53:28Z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9afab34-9a72-4ae7-945b-b103523866eb_Enabled">
    <vt:lpwstr>true</vt:lpwstr>
  </property>
  <property fmtid="{D5CDD505-2E9C-101B-9397-08002B2CF9AE}" pid="3" name="MSIP_Label_39afab34-9a72-4ae7-945b-b103523866eb_SetDate">
    <vt:lpwstr>2021-05-31T09:31:31Z</vt:lpwstr>
  </property>
  <property fmtid="{D5CDD505-2E9C-101B-9397-08002B2CF9AE}" pid="4" name="MSIP_Label_39afab34-9a72-4ae7-945b-b103523866eb_Method">
    <vt:lpwstr>Privileged</vt:lpwstr>
  </property>
  <property fmtid="{D5CDD505-2E9C-101B-9397-08002B2CF9AE}" pid="5" name="MSIP_Label_39afab34-9a72-4ae7-945b-b103523866eb_Name">
    <vt:lpwstr>39afab34-9a72-4ae7-945b-b103523866eb</vt:lpwstr>
  </property>
  <property fmtid="{D5CDD505-2E9C-101B-9397-08002B2CF9AE}" pid="6" name="MSIP_Label_39afab34-9a72-4ae7-945b-b103523866eb_SiteId">
    <vt:lpwstr>03bf4346-60aa-4741-8c68-485b87d92fa3</vt:lpwstr>
  </property>
  <property fmtid="{D5CDD505-2E9C-101B-9397-08002B2CF9AE}" pid="7" name="MSIP_Label_39afab34-9a72-4ae7-945b-b103523866eb_ActionId">
    <vt:lpwstr>dd2dcb45-c5de-461f-9bde-02c9e4a0078d</vt:lpwstr>
  </property>
  <property fmtid="{D5CDD505-2E9C-101B-9397-08002B2CF9AE}" pid="8" name="MSIP_Label_39afab34-9a72-4ae7-945b-b103523866eb_ContentBits">
    <vt:lpwstr>0</vt:lpwstr>
  </property>
</Properties>
</file>